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codeName="ThisWorkbook" autoCompressPictures="0"/>
  <mc:AlternateContent xmlns:mc="http://schemas.openxmlformats.org/markup-compatibility/2006">
    <mc:Choice Requires="x15">
      <x15ac:absPath xmlns:x15ac="http://schemas.microsoft.com/office/spreadsheetml/2010/11/ac" url="P:\Quality\Conflict Minerals &amp; ROHS REACH\"/>
    </mc:Choice>
  </mc:AlternateContent>
  <xr:revisionPtr revIDLastSave="0" documentId="14_{0F5BBB6A-C133-4367-82D6-0A80444F4260}"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G12" i="6"/>
  <c r="H12" i="6" s="1"/>
  <c r="D12" i="6" s="1"/>
  <c r="B12" i="6"/>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424"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C8" i="6" l="1"/>
  <c r="C4" i="6"/>
  <c r="B32" i="6"/>
  <c r="C12" i="6"/>
  <c r="C11" i="6"/>
  <c r="C9" i="6"/>
  <c r="C10"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<sst xmlns="http://schemas.openxmlformats.org/spreadsheetml/2006/main" count="21790" uniqueCount="15511">
  <si>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</si>
  <si>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</si>
  <si>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</si>
  <si>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</si>
  <si>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</si>
  <si>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</si>
  <si>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</si>
  <si>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</si>
  <si>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</si>
  <si>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</si>
  <si>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</si>
  <si>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</si>
  <si>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</si>
  <si>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</si>
  <si>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</si>
  <si>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</si>
  <si>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</si>
  <si>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</si>
  <si>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</si>
  <si>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</si>
  <si>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</si>
  <si>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</si>
  <si>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</si>
  <si>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</si>
  <si>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</si>
  <si>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</si>
  <si>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</si>
  <si>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</si>
  <si>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</si>
  <si>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</si>
  <si>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</si>
  <si>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</si>
  <si>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</si>
  <si>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</si>
  <si>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</si>
  <si>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</si>
  <si>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</si>
  <si>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</si>
  <si>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</si>
  <si>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</si>
  <si>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</si>
  <si>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</si>
  <si>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</si>
  <si>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</si>
  <si>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</si>
  <si>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</si>
  <si>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</si>
  <si>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</si>
  <si>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</si>
  <si>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</si>
  <si>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</si>
  <si>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</si>
  <si>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</si>
  <si>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</si>
  <si>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</si>
  <si>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</si>
  <si>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</si>
  <si>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</si>
  <si>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</si>
  <si>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</si>
  <si>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</si>
  <si>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</si>
  <si>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</si>
  <si>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</si>
  <si>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</si>
  <si>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</si>
  <si>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</si>
  <si>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</si>
  <si>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</si>
  <si>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</si>
  <si>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</si>
  <si>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</si>
  <si>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</si>
  <si>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</si>
  <si>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</si>
  <si>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</si>
  <si>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</si>
  <si>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</si>
  <si>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</si>
  <si>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</si>
  <si>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</si>
  <si>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</si>
  <si>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</si>
  <si>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</si>
  <si>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</si>
  <si>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</si>
  <si>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</si>
  <si>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</si>
  <si>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</si>
  <si>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</si>
  <si>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</si>
  <si>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</si>
  <si>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</si>
  <si>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</si>
  <si>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</si>
  <si>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</si>
  <si>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</si>
  <si>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</si>
  <si>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</si>
  <si>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</si>
  <si>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</si>
  <si>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</si>
  <si>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</si>
  <si>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</si>
  <si>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</si>
  <si>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</si>
  <si>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</si>
  <si>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</si>
  <si>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</si>
  <si>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</si>
  <si>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</si>
  <si>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</si>
  <si>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</si>
  <si>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</si>
  <si>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</si>
  <si>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</si>
  <si>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</si>
  <si>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</si>
  <si>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</si>
  <si>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</si>
  <si>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</si>
  <si>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</si>
  <si>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</si>
  <si>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</si>
  <si>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</si>
  <si>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</si>
  <si>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</si>
  <si>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</si>
  <si>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</si>
  <si>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</si>
  <si>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</si>
  <si>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</si>
  <si>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</si>
  <si>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</si>
  <si>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</si>
  <si>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</si>
  <si>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</si>
  <si>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</si>
  <si>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</si>
  <si>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</si>
  <si>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</si>
  <si>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</si>
  <si>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</si>
  <si>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</si>
  <si>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</si>
  <si>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</si>
  <si>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</si>
  <si>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</si>
  <si>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</si>
  <si>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</si>
  <si>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</si>
  <si>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</si>
  <si>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</si>
  <si>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</si>
  <si>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</si>
  <si>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</si>
  <si>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</si>
  <si>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</si>
  <si>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</si>
  <si>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</si>
  <si>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</si>
  <si>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</si>
  <si>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</si>
  <si>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</si>
  <si>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</si>
  <si>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</si>
  <si>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</si>
  <si>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</si>
  <si>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</si>
  <si>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</si>
  <si>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</si>
  <si>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</si>
  <si>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</si>
  <si>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</si>
  <si>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</si>
  <si>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</si>
  <si>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</si>
  <si>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</si>
  <si>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</si>
  <si>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</si>
  <si>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</si>
  <si>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</si>
  <si>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</si>
  <si>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</si>
  <si>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</si>
  <si>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</si>
  <si>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</si>
  <si>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</si>
  <si>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</si>
  <si>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</si>
  <si>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</si>
  <si>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</si>
  <si>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</si>
  <si>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</si>
  <si>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</si>
  <si>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</si>
  <si>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</si>
  <si>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</si>
  <si>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</si>
  <si>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</si>
  <si>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</si>
  <si>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</si>
  <si>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</si>
  <si>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</si>
  <si>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</si>
  <si>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</si>
  <si>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</si>
  <si>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</si>
  <si>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</si>
  <si>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</si>
  <si>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</si>
  <si>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</si>
  <si>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</si>
  <si>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</si>
  <si>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</si>
  <si>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</si>
  <si>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</si>
  <si>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</si>
  <si>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</si>
  <si>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</si>
  <si>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</si>
  <si>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</si>
  <si>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</si>
  <si>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</si>
  <si>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</si>
  <si>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</si>
  <si>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</si>
  <si>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</si>
  <si>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</si>
  <si>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</si>
  <si>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</si>
  <si>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</si>
  <si>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</si>
  <si>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</si>
  <si>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</si>
  <si>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</si>
  <si>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</si>
  <si>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</si>
  <si>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</si>
  <si>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</si>
  <si>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</si>
  <si>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</si>
  <si>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</si>
  <si>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</si>
  <si>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</si>
  <si>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</si>
  <si>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</si>
  <si>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</si>
  <si>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</si>
  <si>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</si>
  <si>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</si>
  <si>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</si>
  <si>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</si>
  <si>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</si>
  <si>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</si>
  <si>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</si>
  <si>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</si>
  <si>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</si>
  <si>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</si>
  <si>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</si>
  <si>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</si>
  <si>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</si>
  <si>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</si>
  <si>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</si>
  <si>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</si>
  <si>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</si>
  <si>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</si>
  <si>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</si>
  <si>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</si>
  <si>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</si>
  <si>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</si>
  <si>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</si>
  <si>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</si>
  <si>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</si>
  <si>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</si>
  <si>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</si>
  <si>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</si>
  <si>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</si>
  <si>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</si>
  <si>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</si>
  <si>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</si>
  <si>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</si>
  <si>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</si>
  <si>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</si>
  <si>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</si>
  <si>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</si>
  <si>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</si>
  <si>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</si>
  <si>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</si>
  <si>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</si>
  <si>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</si>
  <si>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</si>
  <si>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</si>
  <si>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</si>
  <si>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</si>
  <si>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</si>
  <si>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</si>
  <si>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</si>
  <si>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</si>
  <si>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</si>
  <si>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</si>
  <si>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</si>
  <si>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</si>
  <si>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</si>
  <si>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</si>
  <si>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</si>
  <si>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</si>
  <si>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</si>
  <si>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</si>
  <si>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</si>
  <si>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</si>
  <si>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</si>
  <si>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</si>
  <si>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</si>
  <si>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</si>
  <si>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</si>
  <si>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</si>
  <si>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</si>
  <si>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</si>
  <si>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</si>
  <si>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</si>
  <si>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</si>
  <si>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</si>
  <si>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</si>
  <si>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</si>
  <si>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</si>
  <si>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</si>
  <si>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</si>
  <si>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</si>
  <si>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</si>
  <si>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</si>
  <si>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</si>
  <si>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</si>
  <si>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</si>
  <si>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</si>
  <si>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</si>
  <si>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</si>
  <si>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</si>
  <si>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</si>
  <si>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</si>
  <si>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</si>
  <si>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</si>
  <si>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</si>
  <si>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</si>
  <si>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</si>
  <si>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</si>
  <si>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</si>
  <si>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</si>
  <si>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</si>
  <si>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</si>
  <si>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</si>
  <si>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</si>
  <si>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</si>
  <si>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</si>
  <si>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</si>
  <si>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</si>
  <si>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</si>
  <si>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</si>
  <si>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</si>
  <si>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</si>
  <si>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</si>
  <si>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</si>
  <si>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</si>
  <si>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</si>
  <si>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</si>
  <si>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</si>
  <si>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</si>
  <si>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</si>
  <si>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</si>
  <si>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</si>
  <si>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</si>
  <si>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</si>
  <si>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</si>
  <si>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</si>
  <si>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</si>
  <si>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</si>
  <si>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</si>
  <si>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</si>
  <si>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</si>
  <si>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</si>
  <si>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</si>
  <si>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</si>
  <si>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</si>
  <si>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</si>
  <si>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</si>
  <si>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</si>
  <si>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</si>
  <si>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</si>
  <si>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</si>
  <si>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</si>
  <si>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</si>
  <si>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</si>
  <si>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</si>
  <si>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</si>
  <si>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</si>
  <si>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</si>
  <si>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</si>
  <si>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</si>
  <si>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</si>
  <si>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</si>
  <si>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</si>
  <si>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</si>
  <si>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</si>
  <si>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</si>
  <si>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</si>
  <si>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</si>
  <si>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</si>
  <si>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</si>
  <si>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</si>
  <si>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</si>
  <si>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</si>
  <si>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</si>
  <si>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</si>
  <si>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</si>
  <si>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</si>
  <si>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</si>
  <si>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</si>
  <si>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</si>
  <si>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</si>
  <si>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</si>
  <si>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</si>
  <si>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</si>
  <si>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</si>
  <si>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</si>
  <si>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</si>
  <si>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</si>
  <si>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</si>
  <si>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</si>
  <si>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</si>
  <si>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</si>
  <si>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</si>
  <si>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</si>
  <si>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</si>
  <si>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</si>
  <si>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</si>
  <si>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</si>
  <si>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</si>
  <si>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</si>
  <si>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</si>
  <si>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</si>
  <si>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</si>
  <si>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</si>
  <si>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</si>
  <si>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</si>
  <si>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</si>
  <si>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</si>
  <si>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</si>
  <si>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</si>
  <si>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</si>
  <si>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</si>
  <si>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</si>
  <si>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</si>
  <si>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</si>
  <si>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</si>
  <si>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</si>
  <si>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</si>
  <si>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</si>
  <si>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</si>
  <si>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</si>
  <si>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</si>
  <si>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</si>
  <si>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</si>
  <si>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</si>
  <si>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</si>
  <si>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</si>
  <si>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</si>
  <si>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</si>
  <si>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</si>
  <si>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</si>
  <si>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</si>
  <si>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</si>
  <si>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</si>
  <si>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</si>
  <si>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</si>
  <si>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</si>
  <si>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</si>
  <si>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</si>
  <si>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</si>
  <si>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</si>
  <si>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</si>
  <si>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</si>
  <si>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</si>
  <si>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</si>
  <si>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</si>
  <si>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</si>
  <si>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</si>
  <si>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</si>
  <si>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</si>
  <si>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</si>
  <si>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</si>
  <si>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</si>
  <si>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</si>
  <si>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</si>
  <si>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</si>
  <si>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</si>
  <si>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</si>
  <si>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</si>
  <si>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</si>
  <si>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</si>
  <si>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</si>
  <si>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</si>
  <si>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</si>
  <si>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</si>
  <si>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</si>
  <si>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</si>
  <si>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</si>
  <si>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</si>
  <si>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</si>
  <si>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</si>
  <si>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</si>
  <si>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</si>
  <si>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</si>
  <si>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</si>
  <si>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</si>
  <si>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</si>
  <si>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</si>
  <si>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</si>
  <si>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</si>
  <si>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</si>
  <si>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</si>
  <si>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</si>
  <si>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</si>
  <si>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</si>
  <si>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</si>
  <si>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</si>
  <si>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</si>
  <si>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</si>
  <si>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</si>
  <si>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</si>
  <si>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</si>
  <si>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</si>
  <si>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</si>
  <si>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</si>
  <si>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</si>
  <si>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</si>
  <si>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</si>
  <si>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</si>
  <si>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</si>
  <si>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</si>
  <si>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</si>
  <si>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</si>
  <si>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</si>
  <si>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</si>
  <si>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</si>
  <si>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</si>
  <si>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</si>
  <si>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</si>
  <si>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</si>
  <si>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</si>
  <si>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</si>
  <si>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</si>
  <si>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</si>
  <si>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</si>
  <si>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</si>
  <si>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</si>
  <si>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</si>
  <si>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</si>
  <si>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</si>
  <si>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</si>
  <si>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</si>
  <si>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</si>
  <si>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</si>
  <si>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</si>
  <si>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</si>
  <si>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</si>
  <si>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</si>
  <si>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</si>
  <si>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</si>
  <si>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</si>
  <si>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</si>
  <si>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</si>
  <si>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</si>
  <si>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</si>
  <si>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</si>
  <si>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</si>
  <si>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</si>
  <si>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</si>
  <si>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</si>
  <si>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</si>
  <si>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</si>
  <si>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</si>
  <si>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</si>
  <si>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</si>
  <si>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</si>
  <si>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</si>
  <si>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</si>
  <si>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</si>
  <si>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</si>
  <si>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</si>
  <si>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</si>
  <si>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</si>
  <si>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</si>
  <si>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</si>
  <si>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</si>
  <si>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</si>
  <si>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</si>
  <si>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</si>
  <si>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</si>
  <si>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</si>
  <si>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</si>
  <si>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</si>
  <si>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</si>
  <si>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</si>
  <si>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</si>
  <si>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</si>
  <si>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</si>
  <si>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</si>
  <si>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</si>
  <si>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</si>
  <si>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</si>
  <si>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</si>
  <si>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</si>
  <si>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</si>
  <si>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</si>
  <si>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</si>
  <si>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</si>
  <si>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</si>
  <si>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</si>
  <si>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</si>
  <si>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</si>
  <si>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</si>
  <si>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</si>
  <si>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</si>
  <si>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</si>
  <si>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</si>
  <si>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</si>
  <si>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</si>
  <si>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</si>
  <si>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</si>
  <si>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</si>
  <si>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</si>
  <si>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</si>
  <si>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</si>
  <si>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</si>
  <si>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</si>
  <si>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</si>
  <si>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</si>
  <si>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</si>
  <si>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</si>
  <si>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</si>
  <si>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</si>
  <si>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</si>
  <si>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</si>
  <si>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</si>
  <si>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</si>
  <si>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</si>
  <si>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</si>
  <si>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</si>
  <si>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</si>
  <si>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</si>
  <si>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</si>
  <si>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</si>
  <si>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</si>
  <si>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</si>
  <si>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</si>
  <si>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</si>
  <si>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</si>
  <si>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</si>
  <si>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</si>
  <si>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</si>
  <si>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</si>
  <si>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</si>
  <si>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</si>
  <si>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</si>
  <si>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</si>
  <si>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</si>
  <si>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</si>
  <si>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</si>
  <si>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</si>
  <si>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</si>
  <si>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</si>
  <si>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</si>
  <si>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</si>
  <si>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</si>
  <si>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</si>
  <si>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</si>
  <si>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</si>
  <si>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</si>
  <si>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</si>
  <si>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</si>
  <si>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</si>
  <si>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</si>
  <si>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</si>
  <si>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</si>
  <si>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</si>
  <si>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</si>
  <si>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</si>
  <si>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</si>
  <si>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</si>
  <si>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</si>
  <si>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</si>
  <si>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</si>
  <si>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</si>
  <si>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</si>
  <si>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</si>
  <si>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</si>
  <si>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</si>
  <si>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</si>
  <si>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</si>
  <si>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</si>
  <si>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</si>
  <si>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</si>
  <si>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</si>
  <si>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</si>
  <si>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</si>
  <si>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</si>
  <si>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</si>
  <si>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</si>
  <si>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</si>
  <si>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</si>
  <si>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</si>
  <si>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</si>
  <si>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</si>
  <si>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</si>
  <si>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</si>
  <si>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</si>
  <si>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</si>
  <si>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</si>
  <si>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</si>
  <si>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</si>
  <si>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</si>
  <si>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</si>
  <si>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</si>
  <si>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</si>
  <si>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</si>
  <si>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</si>
  <si>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</si>
  <si>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</si>
  <si>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</si>
  <si>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</si>
  <si>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</si>
  <si>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</si>
  <si>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</si>
  <si>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</si>
  <si>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</si>
  <si>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</si>
  <si>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</si>
  <si>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</si>
  <si>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</si>
  <si>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</si>
  <si>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</si>
  <si>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</si>
  <si>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</si>
  <si>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</si>
  <si>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</si>
  <si>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</si>
  <si>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</si>
  <si>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</si>
  <si>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</si>
  <si>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</si>
  <si>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</si>
  <si>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</si>
  <si>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</si>
  <si>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</si>
  <si>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</si>
  <si>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</si>
  <si>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</si>
  <si>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</si>
  <si>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</si>
  <si>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</si>
  <si>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</si>
  <si>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</si>
  <si>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</si>
  <si>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</si>
  <si>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</si>
  <si>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</si>
  <si>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</si>
  <si>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</si>
  <si>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</si>
  <si>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</si>
  <si>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</si>
  <si>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</si>
  <si>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</si>
  <si>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</si>
  <si>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</si>
  <si>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</si>
  <si>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</si>
  <si>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</si>
  <si>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</si>
  <si>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</si>
  <si>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</si>
  <si>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</si>
  <si>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</si>
  <si>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</si>
  <si>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</si>
  <si>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</si>
  <si>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</si>
  <si>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</si>
  <si>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</si>
  <si>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</si>
  <si>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</si>
  <si>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</si>
  <si>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</si>
  <si>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</si>
  <si>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</si>
  <si>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</si>
  <si>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</si>
  <si>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</si>
  <si>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</si>
  <si>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</si>
  <si>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</si>
  <si>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</si>
  <si>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</si>
  <si>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</si>
  <si>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</si>
  <si>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</si>
  <si>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</si>
  <si>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</si>
  <si>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</si>
  <si>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</si>
  <si>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</si>
  <si>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</si>
  <si>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</si>
  <si>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</si>
  <si>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</si>
  <si>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</si>
  <si>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</si>
  <si>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</si>
  <si>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</si>
  <si>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</si>
  <si>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</si>
  <si>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</si>
  <si>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</si>
  <si>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</si>
  <si>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</si>
  <si>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</si>
  <si>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</si>
  <si>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</si>
  <si>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</si>
  <si>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</si>
  <si>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</si>
  <si>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</si>
  <si>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</si>
  <si>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</si>
  <si>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</si>
  <si>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</si>
  <si>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</si>
  <si>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</si>
  <si>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</si>
  <si>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</si>
  <si>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</si>
  <si>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</si>
  <si>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</si>
  <si>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</si>
  <si>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</si>
  <si>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</si>
  <si>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</si>
  <si>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</si>
  <si>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</si>
  <si>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</si>
  <si>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</si>
  <si>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</si>
  <si>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</si>
  <si>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</si>
  <si>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</si>
  <si>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</si>
  <si>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</si>
  <si>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</si>
  <si>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</si>
  <si>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</si>
  <si>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</si>
  <si>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</si>
  <si>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</si>
  <si>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</si>
  <si>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</si>
  <si>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</si>
  <si>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</si>
  <si>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</si>
  <si>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</si>
  <si>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</si>
  <si>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</si>
  <si>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</si>
  <si>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</si>
  <si>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</si>
  <si>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</si>
  <si>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</si>
  <si>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</si>
  <si>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</si>
  <si>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</si>
  <si>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</si>
  <si>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</si>
  <si>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</si>
  <si>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</si>
  <si>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</si>
  <si>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</si>
  <si>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</si>
  <si>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</si>
  <si>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</si>
  <si>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</si>
  <si>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</si>
  <si>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</si>
  <si>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</si>
  <si>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</si>
  <si>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</si>
  <si>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</si>
  <si>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</si>
  <si>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</si>
  <si>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</si>
  <si>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</si>
  <si>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</si>
  <si>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</si>
  <si>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</si>
  <si>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</si>
  <si>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</si>
  <si>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</si>
  <si>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</si>
  <si>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</si>
  <si>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</si>
  <si>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</si>
  <si>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</si>
  <si>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</si>
  <si>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</si>
  <si>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</si>
  <si>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</si>
  <si>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</si>
  <si>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</si>
  <si>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</si>
  <si>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</si>
  <si>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</si>
  <si>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</si>
  <si>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</si>
  <si>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</si>
  <si>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</si>
  <si>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</si>
  <si>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</si>
  <si>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</si>
  <si>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</si>
  <si>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</si>
  <si>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</si>
  <si>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</si>
  <si>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</si>
  <si>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</si>
  <si>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</si>
  <si>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</si>
  <si>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</si>
  <si>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</si>
  <si>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</si>
  <si>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</si>
  <si>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</si>
  <si>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</si>
  <si>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</si>
  <si>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</si>
  <si>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</si>
  <si>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</si>
  <si>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</si>
  <si>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</si>
  <si>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</si>
  <si>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</si>
  <si>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</si>
  <si>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</si>
  <si>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</si>
  <si>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</si>
  <si>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</si>
  <si>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</si>
  <si>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</si>
  <si>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</si>
  <si>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</si>
  <si>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</si>
  <si>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</si>
  <si>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</si>
  <si>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</si>
  <si>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</si>
  <si>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</si>
  <si>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</si>
  <si>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</si>
  <si>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</si>
  <si>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</si>
  <si>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</si>
  <si>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</si>
  <si>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</si>
  <si>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</si>
  <si>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</si>
  <si>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</si>
  <si>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</si>
  <si>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</si>
  <si>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</si>
  <si>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</si>
  <si>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</si>
  <si>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</si>
  <si>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</si>
  <si>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</si>
  <si>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</si>
  <si>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</si>
  <si>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</si>
  <si>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</si>
  <si>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</si>
  <si>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</si>
  <si>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</si>
  <si>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</si>
  <si>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</si>
  <si>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</si>
  <si>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</si>
  <si>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</si>
  <si>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</si>
  <si>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</si>
  <si>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</si>
  <si>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</si>
  <si>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</si>
  <si>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</si>
  <si>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</si>
  <si>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</si>
  <si>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</si>
  <si>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</si>
  <si>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</si>
  <si>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</si>
  <si>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</si>
  <si>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</si>
  <si>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</si>
  <si>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</si>
  <si>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</si>
  <si>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</si>
  <si>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</si>
  <si>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</si>
  <si>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</si>
  <si>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</si>
  <si>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</si>
  <si>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</si>
  <si>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</si>
  <si>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</si>
  <si>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</si>
  <si>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</si>
  <si>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</si>
  <si>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</si>
  <si>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</si>
  <si>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</si>
  <si>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</si>
  <si>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</si>
  <si>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</si>
  <si>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</si>
  <si>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</si>
  <si>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</si>
  <si>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</si>
  <si>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</si>
  <si>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</si>
  <si>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</si>
  <si>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</si>
  <si>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</si>
  <si>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</si>
  <si>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</si>
  <si>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</si>
  <si>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</si>
  <si>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</si>
  <si>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</si>
  <si>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</si>
  <si>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</si>
  <si>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</si>
  <si>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</si>
  <si>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</si>
  <si>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</si>
  <si>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</si>
  <si>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</si>
  <si>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</si>
  <si>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</si>
  <si>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</si>
  <si>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</si>
  <si>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</si>
  <si>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</si>
  <si>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</si>
  <si>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</si>
  <si>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</si>
  <si>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</si>
  <si>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</si>
  <si>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</si>
  <si>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</si>
  <si>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</si>
  <si>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</si>
  <si>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</si>
  <si>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</si>
  <si>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</si>
  <si>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</si>
  <si>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</si>
  <si>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</si>
  <si>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</si>
  <si>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</si>
  <si>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</si>
  <si>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</si>
  <si>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</si>
  <si>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</si>
  <si>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</si>
  <si>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</si>
  <si>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</si>
  <si>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</si>
  <si>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</si>
  <si>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</si>
  <si>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</si>
  <si>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</si>
  <si>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</si>
  <si>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</si>
  <si>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</si>
  <si>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</si>
  <si>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</si>
  <si>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</si>
  <si>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</si>
  <si>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</si>
  <si>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</si>
  <si>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</si>
  <si>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</si>
  <si>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</si>
  <si>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</si>
  <si>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</si>
  <si>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</si>
  <si>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</si>
  <si>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</si>
  <si>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</si>
  <si>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</si>
  <si>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</si>
  <si>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</si>
  <si>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</si>
  <si>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</si>
  <si>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</si>
  <si>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</si>
  <si>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</si>
  <si>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</si>
  <si>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</si>
  <si>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</si>
  <si>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</si>
  <si>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</si>
  <si>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</si>
  <si>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</si>
  <si>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</si>
  <si>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</si>
  <si>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</si>
  <si>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</si>
  <si>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</si>
  <si>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</si>
  <si>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</si>
  <si>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</si>
  <si>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</si>
  <si>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</si>
  <si>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</si>
  <si>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</si>
  <si>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</si>
  <si>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</si>
  <si>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</si>
  <si>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</si>
  <si>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</si>
  <si>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</si>
  <si>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</si>
  <si>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</si>
  <si>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</si>
  <si>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</si>
  <si>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</si>
  <si>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</si>
  <si>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</si>
  <si>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</si>
  <si>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</si>
  <si>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</si>
  <si>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</si>
  <si>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</si>
  <si>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</si>
  <si>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</si>
  <si>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</si>
  <si>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</si>
  <si>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</si>
  <si>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</si>
  <si>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</si>
  <si>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</si>
  <si>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</si>
  <si>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</si>
  <si>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</si>
  <si>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</si>
  <si>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</si>
  <si>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</si>
  <si>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</si>
  <si>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</si>
  <si>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</si>
  <si>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</si>
  <si>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</si>
  <si>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</si>
  <si>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</si>
  <si>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</si>
  <si>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</si>
  <si>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</si>
  <si>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</si>
  <si>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</si>
  <si>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</si>
  <si>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</si>
  <si>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</si>
  <si>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</si>
  <si>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</si>
  <si>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</si>
  <si>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</si>
  <si>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</si>
  <si>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</si>
  <si>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</si>
  <si>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</si>
  <si>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</si>
  <si>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</si>
  <si>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</si>
  <si>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</si>
  <si>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</si>
  <si>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</si>
  <si>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</si>
  <si>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</si>
  <si>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</si>
  <si>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</si>
  <si>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</si>
  <si>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</si>
  <si>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</si>
  <si>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</si>
  <si>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</si>
  <si>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</si>
  <si>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</si>
  <si>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</si>
  <si>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</si>
  <si>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</si>
  <si>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</si>
  <si>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</si>
  <si>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</si>
  <si>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</si>
  <si>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</si>
  <si>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</si>
  <si>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</si>
  <si>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</si>
  <si>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</si>
  <si>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</si>
  <si>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</si>
  <si>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</si>
  <si>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</si>
  <si>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</si>
  <si>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</si>
  <si>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</si>
  <si>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</si>
  <si>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</si>
  <si>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</si>
  <si>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</si>
  <si>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</si>
  <si>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</si>
  <si>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</si>
  <si>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</si>
  <si>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</si>
  <si>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</si>
  <si>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</si>
  <si>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</si>
  <si>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</si>
  <si>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</si>
  <si>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</si>
  <si>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</si>
  <si>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</si>
  <si>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</si>
  <si>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</si>
  <si>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</si>
  <si>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</si>
  <si>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</si>
  <si>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</si>
  <si>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</si>
  <si>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</si>
  <si>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</si>
  <si>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</si>
  <si>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</si>
  <si>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</si>
  <si>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</si>
  <si>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</si>
  <si>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</si>
  <si>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</si>
  <si>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</si>
  <si>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</si>
  <si>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</si>
  <si>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</si>
  <si>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</si>
  <si>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</si>
  <si>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</si>
  <si>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</si>
  <si>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</si>
  <si>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</si>
  <si>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</si>
  <si>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</si>
  <si>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</si>
  <si>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</si>
  <si>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</si>
  <si>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</si>
  <si>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</si>
  <si>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</si>
  <si>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</si>
  <si>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</si>
  <si>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</si>
  <si>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</si>
  <si>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</si>
  <si>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</si>
  <si>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</si>
  <si>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</si>
  <si>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</si>
  <si>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</si>
  <si>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</si>
  <si>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</si>
  <si>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</si>
  <si>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</si>
  <si>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</si>
  <si>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</si>
  <si>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</si>
  <si>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</si>
  <si>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</si>
  <si>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</si>
  <si>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</si>
  <si>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</si>
  <si>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</si>
  <si>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</si>
  <si>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</si>
  <si>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</si>
  <si>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</si>
  <si>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</si>
  <si>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</si>
  <si>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</si>
  <si>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</si>
  <si>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</si>
  <si>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</si>
  <si>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</si>
  <si>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</si>
  <si>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</si>
  <si>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</si>
  <si>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</si>
  <si>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</si>
  <si>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</si>
  <si>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</si>
  <si>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</si>
  <si>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</si>
  <si>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</si>
  <si>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</si>
  <si>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</si>
  <si>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</si>
  <si>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</si>
  <si>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</si>
  <si>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</si>
  <si>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</si>
  <si>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</si>
  <si>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</si>
  <si>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</si>
  <si>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</si>
  <si>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</si>
  <si>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</si>
  <si>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</si>
  <si>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</si>
  <si>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</si>
  <si>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</si>
  <si>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</si>
  <si>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</si>
  <si>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</si>
  <si>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</si>
  <si>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</si>
  <si>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</si>
  <si>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</si>
  <si>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</si>
  <si>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</si>
  <si>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</si>
  <si>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</si>
  <si>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</si>
  <si>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</si>
  <si>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</si>
  <si>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</si>
  <si>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</si>
  <si>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</si>
  <si>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</si>
  <si>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</si>
  <si>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</si>
  <si>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</si>
  <si>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</si>
  <si>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</si>
  <si>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</si>
  <si>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</si>
  <si>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</si>
  <si>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</si>
  <si>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</si>
  <si>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</si>
  <si>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</si>
  <si>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</si>
  <si>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</si>
  <si>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</si>
  <si>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</si>
  <si>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</si>
  <si>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</si>
  <si>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</si>
  <si>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</si>
  <si>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</si>
  <si>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</si>
  <si>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</si>
  <si>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</si>
  <si>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</si>
  <si>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</si>
  <si>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</si>
  <si>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</si>
  <si>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</si>
  <si>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</si>
  <si>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</si>
  <si>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</si>
  <si>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</si>
  <si>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</si>
  <si>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</si>
  <si>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</si>
  <si>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</si>
  <si>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</si>
  <si>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</si>
  <si>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</si>
  <si>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</si>
  <si>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</si>
  <si>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</si>
  <si>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</si>
  <si>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</si>
  <si>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</si>
  <si>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</si>
  <si>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</si>
  <si>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</si>
  <si>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</si>
  <si>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</si>
  <si>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</si>
  <si>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</si>
  <si>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</si>
  <si>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</si>
  <si>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</si>
  <si>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</si>
  <si>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</si>
  <si>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</si>
  <si>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</si>
  <si>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</si>
  <si>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</si>
  <si>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</si>
  <si>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</si>
  <si>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</si>
  <si>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</si>
  <si>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</si>
  <si>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</si>
  <si>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</si>
  <si>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</si>
  <si>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</si>
  <si>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</si>
  <si>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</si>
  <si>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</si>
  <si>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</si>
  <si>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</si>
  <si>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</si>
  <si>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</si>
  <si>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</si>
  <si>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</si>
  <si>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</si>
  <si>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</si>
  <si>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</si>
  <si>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</si>
  <si>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</si>
  <si>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</si>
  <si>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</si>
  <si>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</si>
  <si>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</si>
  <si>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</si>
  <si>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</si>
  <si>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</si>
  <si>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</si>
  <si>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</si>
  <si>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</si>
  <si>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</si>
  <si>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</si>
  <si>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</si>
  <si>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</si>
  <si>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</si>
  <si>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</si>
  <si>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</si>
  <si>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</si>
  <si>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</si>
  <si>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</si>
  <si>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</si>
  <si>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</si>
  <si>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</si>
  <si>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</si>
  <si>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</si>
  <si>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</si>
  <si>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</si>
  <si>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</si>
  <si>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</si>
  <si>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</si>
  <si>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</si>
  <si>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</si>
  <si>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</si>
  <si>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</si>
  <si>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</si>
  <si>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</si>
  <si>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</si>
  <si>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</si>
  <si>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</si>
  <si>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</si>
  <si>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</si>
  <si>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</si>
  <si>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</si>
  <si>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</si>
  <si>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</si>
  <si>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</si>
  <si>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</si>
  <si>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</si>
  <si>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</si>
  <si>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</si>
  <si>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</si>
  <si>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</si>
  <si>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</si>
  <si>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</si>
  <si>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</si>
  <si>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</si>
  <si>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</si>
  <si>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</si>
  <si>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</si>
  <si>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</si>
  <si>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</si>
  <si>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</si>
  <si>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</si>
  <si>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</si>
  <si>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</si>
  <si>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</si>
  <si>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</si>
  <si>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</si>
  <si>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</si>
  <si>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</si>
  <si>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</si>
  <si>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</si>
  <si>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</si>
  <si>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</si>
  <si>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</si>
  <si>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</si>
  <si>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</si>
  <si>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</si>
  <si>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</si>
  <si>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</si>
  <si>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</si>
  <si>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</si>
  <si>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</si>
  <si>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</si>
  <si>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</si>
  <si>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</si>
  <si>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</si>
  <si>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</si>
  <si>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</si>
  <si>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</si>
  <si>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</si>
  <si>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</si>
  <si>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</si>
  <si>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</si>
  <si>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</si>
  <si>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</si>
  <si>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</si>
  <si>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</si>
  <si>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</si>
  <si>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</si>
  <si>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</si>
  <si>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</si>
  <si>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</si>
  <si>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</si>
  <si>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</si>
  <si>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</si>
  <si>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</si>
  <si>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</si>
  <si>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</si>
  <si>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</si>
  <si>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</si>
  <si>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</si>
  <si>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</si>
  <si>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</si>
  <si>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</si>
  <si>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</si>
  <si>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</si>
  <si>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</si>
  <si>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</si>
  <si>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</si>
  <si>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</si>
  <si>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</si>
  <si>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</si>
  <si>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</si>
  <si>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</si>
  <si>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</si>
  <si>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</si>
  <si>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</si>
  <si>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</si>
  <si>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</si>
  <si>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</si>
  <si>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</si>
  <si>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</si>
  <si>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</si>
  <si>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</si>
  <si>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</si>
  <si>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</si>
  <si>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</si>
  <si>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</si>
  <si>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</si>
  <si>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</si>
  <si>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</si>
  <si>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</si>
  <si>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</si>
  <si>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</si>
  <si>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</si>
  <si>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</si>
  <si>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</si>
  <si>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</si>
  <si>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</si>
  <si>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</si>
  <si>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</si>
  <si>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</si>
  <si>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</si>
  <si>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</si>
  <si>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</si>
  <si>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</si>
  <si>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</si>
  <si>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</si>
  <si>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</si>
  <si>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</si>
  <si>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</si>
  <si>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</si>
  <si>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</si>
  <si>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</si>
  <si>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</si>
  <si>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</si>
  <si>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</si>
  <si>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</si>
  <si>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</si>
  <si>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</si>
  <si>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</si>
  <si>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</si>
  <si>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</si>
  <si>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</si>
  <si>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</si>
  <si>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</si>
  <si>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</si>
  <si>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</si>
  <si>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</si>
  <si>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</si>
  <si>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</si>
  <si>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</si>
  <si>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</si>
  <si>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</si>
  <si>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</si>
  <si>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</si>
  <si>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</si>
  <si>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</si>
  <si>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</si>
  <si>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</si>
  <si>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</si>
  <si>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</si>
  <si>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</si>
  <si>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</si>
  <si>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</si>
  <si>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</si>
  <si>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</si>
  <si>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</si>
  <si>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</si>
  <si>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</si>
  <si>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</si>
  <si>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</si>
  <si>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</si>
  <si>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</si>
  <si>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</si>
  <si>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</si>
  <si>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</si>
  <si>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</si>
  <si>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</si>
  <si>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</si>
  <si>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</si>
  <si>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</si>
  <si>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</si>
  <si>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</si>
  <si>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</si>
  <si>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</si>
  <si>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</si>
  <si>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</si>
  <si>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</si>
  <si>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</si>
  <si>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</si>
  <si>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</si>
  <si>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</si>
  <si>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</si>
  <si>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</si>
  <si>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</si>
  <si>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</si>
  <si>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</si>
  <si>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</si>
  <si>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</si>
  <si>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</si>
  <si>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</si>
  <si>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</si>
  <si>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</si>
  <si>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</si>
  <si>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</si>
  <si>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</si>
  <si>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</si>
  <si>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</si>
  <si>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</si>
  <si>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</si>
  <si>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</si>
  <si>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</si>
  <si>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</si>
  <si>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</si>
  <si>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</si>
  <si>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</si>
  <si>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</si>
  <si>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</si>
  <si>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</si>
  <si>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</si>
  <si>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</si>
  <si>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</si>
  <si>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</si>
  <si>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</si>
  <si>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</si>
  <si>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</si>
  <si>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</si>
  <si>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</si>
  <si>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</si>
  <si>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</si>
  <si>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</si>
  <si>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</si>
  <si>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</si>
  <si>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</si>
  <si>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</si>
  <si>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</si>
  <si>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</si>
  <si>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</si>
  <si>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</si>
  <si>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</si>
  <si>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</si>
  <si>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</si>
  <si>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</si>
  <si>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</si>
  <si>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</si>
  <si>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</si>
  <si>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</si>
  <si>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</si>
  <si>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</si>
  <si>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</si>
  <si>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</si>
  <si>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</si>
  <si>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</si>
  <si>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</si>
  <si>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</si>
  <si>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</si>
  <si>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</si>
  <si>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</si>
  <si>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</si>
  <si>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</si>
  <si>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</si>
  <si>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</si>
  <si>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</si>
  <si>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</si>
  <si>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</si>
  <si>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</si>
  <si>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</si>
  <si>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</si>
  <si>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</si>
  <si>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</si>
  <si>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</si>
  <si>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</si>
  <si>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</si>
  <si>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</si>
  <si>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</si>
  <si>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</si>
  <si>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</si>
  <si>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</si>
  <si>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</si>
  <si>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</si>
  <si>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</si>
  <si>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</si>
  <si>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</si>
  <si>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</si>
  <si>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</si>
  <si>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</si>
  <si>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</si>
  <si>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</si>
  <si>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</si>
  <si>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</si>
  <si>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</si>
  <si>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</si>
  <si>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</si>
  <si>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</si>
  <si>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</si>
  <si>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</si>
  <si>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</si>
  <si>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</si>
  <si>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</si>
  <si>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</si>
  <si>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</si>
  <si>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</si>
  <si>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</si>
  <si>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</si>
  <si>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</si>
  <si>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</si>
  <si>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</si>
  <si>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</si>
  <si>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</si>
  <si>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</si>
  <si>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</si>
  <si>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</si>
  <si>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</si>
  <si>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</si>
  <si>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</si>
  <si>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</si>
  <si>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</si>
  <si>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</si>
  <si>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</si>
  <si>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</si>
  <si>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</si>
  <si>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</si>
  <si>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</si>
  <si>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</si>
  <si>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</si>
  <si>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</si>
  <si>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</si>
  <si>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</si>
  <si>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</si>
  <si>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</si>
  <si>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</si>
  <si>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</si>
  <si>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</si>
  <si>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</si>
  <si>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</si>
  <si>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</si>
  <si>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</si>
  <si>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</si>
  <si>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</si>
  <si>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</si>
  <si>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</si>
  <si>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</si>
  <si>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</si>
  <si>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</si>
  <si>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</si>
  <si>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</si>
  <si>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</si>
  <si>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</si>
  <si>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</si>
  <si>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</si>
  <si>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</si>
  <si>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</si>
  <si>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</si>
  <si>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</si>
  <si>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</si>
  <si>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</si>
  <si>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</si>
  <si>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</si>
  <si>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</si>
  <si>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</si>
  <si>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</si>
  <si>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</si>
  <si>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</si>
  <si>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</si>
  <si>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</si>
  <si>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</si>
  <si>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</si>
  <si>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</si>
  <si>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</si>
  <si>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</si>
  <si>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</si>
  <si>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</si>
  <si>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</si>
  <si>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</si>
  <si>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</si>
  <si>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</si>
  <si>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</si>
  <si>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</si>
  <si>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</si>
  <si>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</si>
  <si>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</si>
  <si>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</si>
  <si>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</si>
  <si>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</si>
  <si>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</si>
  <si>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</si>
  <si>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</si>
  <si>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</si>
  <si>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</si>
  <si>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</si>
  <si>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</si>
  <si>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</si>
  <si>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</si>
  <si>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</si>
  <si>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</si>
  <si>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</si>
  <si>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</si>
  <si>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</si>
  <si>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</si>
  <si>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</si>
  <si>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</si>
  <si>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</si>
  <si>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</si>
  <si>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</si>
  <si>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</si>
  <si>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</si>
  <si>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</si>
  <si>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</si>
  <si>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</si>
  <si>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</si>
  <si>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</si>
  <si>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</si>
  <si>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</si>
  <si>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</si>
  <si>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</si>
  <si>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</si>
  <si>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</si>
  <si>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</si>
  <si>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</si>
  <si>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</si>
  <si>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</si>
  <si>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</si>
  <si>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</si>
  <si>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</si>
  <si>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</si>
  <si>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</si>
  <si>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</si>
  <si>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</si>
  <si>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</si>
  <si>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</si>
  <si>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</si>
  <si>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</si>
  <si>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</si>
  <si>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</si>
  <si>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</si>
  <si>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</si>
  <si>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</si>
  <si>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</si>
  <si>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</si>
  <si>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</si>
  <si>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</si>
  <si>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</si>
  <si>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</si>
  <si>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</si>
  <si>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</si>
  <si>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</si>
  <si>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</si>
  <si>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</si>
  <si>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</si>
  <si>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</si>
  <si>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</si>
  <si>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</si>
  <si>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</si>
  <si>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</si>
  <si>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</si>
  <si>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</si>
  <si>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</si>
  <si>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</si>
  <si>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</si>
  <si>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</si>
  <si>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</si>
  <si>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</si>
  <si>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</si>
  <si>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</si>
  <si>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</si>
  <si>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</si>
  <si>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</si>
  <si>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</si>
  <si>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</si>
  <si>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</si>
  <si>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</si>
  <si>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</si>
  <si>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</si>
  <si>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</si>
  <si>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</si>
  <si>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</si>
  <si>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</si>
  <si>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</si>
  <si>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</si>
  <si>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</si>
  <si>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</si>
  <si>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</si>
  <si>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</si>
  <si>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</si>
  <si>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</si>
  <si>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</si>
  <si>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</si>
  <si>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</si>
  <si>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</si>
  <si>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</si>
  <si>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</si>
  <si>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</si>
  <si>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</si>
  <si>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</si>
  <si>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</si>
  <si>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</si>
  <si>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</si>
  <si>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</si>
  <si>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</si>
  <si>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</si>
  <si>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</si>
  <si>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</si>
  <si>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</si>
  <si>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</si>
  <si>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</si>
  <si>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</si>
  <si>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</si>
  <si>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</si>
  <si>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</si>
  <si>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</si>
  <si>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</si>
  <si>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</si>
  <si>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</si>
  <si>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</si>
  <si>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</si>
  <si>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</si>
  <si>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</si>
  <si>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</si>
  <si>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</si>
  <si>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</si>
  <si>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</si>
  <si>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</si>
  <si>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</si>
  <si>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</si>
  <si>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</si>
  <si>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</si>
  <si>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</si>
  <si>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</si>
  <si>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</si>
  <si>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</si>
  <si>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</si>
  <si>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</si>
  <si>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</si>
  <si>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</si>
  <si>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</si>
  <si>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</si>
  <si>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</si>
  <si>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</si>
  <si>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</si>
  <si>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</si>
  <si>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</si>
  <si>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</si>
  <si>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</si>
  <si>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</si>
  <si>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</si>
  <si>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</si>
  <si>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</si>
  <si>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</si>
  <si>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</si>
  <si>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</si>
  <si>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</si>
  <si>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</si>
  <si>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</si>
  <si>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</si>
  <si>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</si>
  <si>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</si>
  <si>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</si>
  <si>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</si>
  <si>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</si>
  <si>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</si>
  <si>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</si>
  <si>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</si>
  <si>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</si>
  <si>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</si>
  <si>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</si>
  <si>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</si>
  <si>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</si>
  <si>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</si>
  <si>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</si>
  <si>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</si>
  <si>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</si>
  <si>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</si>
  <si>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</si>
  <si>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</si>
  <si>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</si>
  <si>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</si>
  <si>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</si>
  <si>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</si>
  <si>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</si>
  <si>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</si>
  <si>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</si>
  <si>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</si>
  <si>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</si>
  <si>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</si>
  <si>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</si>
  <si>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</si>
  <si>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</si>
  <si>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</si>
  <si>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</si>
  <si>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</si>
  <si>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</si>
  <si>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</si>
  <si>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</si>
  <si>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</si>
  <si>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</si>
  <si>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</si>
  <si>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</si>
  <si>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</si>
  <si>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</si>
  <si>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</si>
  <si>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</si>
  <si>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</si>
  <si>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</si>
  <si>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</si>
  <si>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</si>
  <si>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</si>
  <si>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</si>
  <si>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</si>
  <si>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</si>
  <si>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</si>
  <si>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</si>
  <si>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</si>
  <si>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</si>
  <si>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</si>
  <si>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</si>
  <si>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</si>
  <si>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</si>
  <si>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</si>
  <si>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</si>
  <si>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</si>
  <si>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</si>
  <si>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</si>
  <si>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</si>
  <si>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</si>
  <si>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</si>
  <si>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</si>
  <si>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</si>
  <si>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</si>
  <si>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</si>
  <si>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</si>
  <si>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</si>
  <si>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</si>
  <si>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</si>
  <si>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</si>
  <si>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</si>
  <si>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</si>
  <si>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</si>
  <si>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</si>
  <si>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</si>
  <si>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</si>
  <si>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</si>
  <si>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</si>
  <si>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</si>
  <si>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</si>
  <si>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</si>
  <si>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</si>
  <si>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</si>
  <si>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</si>
  <si>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</si>
  <si>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</si>
  <si>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</si>
  <si>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</si>
  <si>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</si>
  <si>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</si>
  <si>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</si>
  <si>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</si>
  <si>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</si>
  <si>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</si>
  <si>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</si>
  <si>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</si>
  <si>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</si>
  <si>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</si>
  <si>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</si>
  <si>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</si>
  <si>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</si>
  <si>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</si>
  <si>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</si>
  <si>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</si>
  <si>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</si>
  <si>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</si>
  <si>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</si>
  <si>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</si>
  <si>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</si>
  <si>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</si>
  <si>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</si>
  <si>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</si>
  <si>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</si>
  <si>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</si>
  <si>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</si>
  <si>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</si>
  <si>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</si>
  <si>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</si>
  <si>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</si>
  <si>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</si>
  <si>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</si>
  <si>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</si>
  <si>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</si>
  <si>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</si>
  <si>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</si>
  <si>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</si>
  <si>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</si>
  <si>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</si>
  <si>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</si>
  <si>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</si>
  <si>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</si>
  <si>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</si>
  <si>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</si>
  <si>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</si>
  <si>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</si>
  <si>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</si>
  <si>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</si>
  <si>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</si>
  <si>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</si>
  <si>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</si>
  <si>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</si>
  <si>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</si>
  <si>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</si>
  <si>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</si>
  <si>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</si>
  <si>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</si>
  <si>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</si>
  <si>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</si>
  <si>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</si>
  <si>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</si>
  <si>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</si>
  <si>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</si>
  <si>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</si>
  <si>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</si>
  <si>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</si>
  <si>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</si>
  <si>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</si>
  <si>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</si>
  <si>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</si>
  <si>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</si>
  <si>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</si>
  <si>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</si>
  <si>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</si>
  <si>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</si>
  <si>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</si>
  <si>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</si>
  <si>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</si>
  <si>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</si>
  <si>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</si>
  <si>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</si>
  <si>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</si>
  <si>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</si>
  <si>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</si>
  <si>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</si>
  <si>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</si>
  <si>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</si>
  <si>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</si>
  <si>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</si>
  <si>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</si>
  <si>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</si>
  <si>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</si>
  <si>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</si>
  <si>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</si>
  <si>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</si>
  <si>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</si>
  <si>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</si>
  <si>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</si>
  <si>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</si>
  <si>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</si>
  <si>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</si>
  <si>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</si>
  <si>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</si>
  <si>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</si>
  <si>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</si>
  <si>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</si>
  <si>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</si>
  <si>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</si>
  <si>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</si>
  <si>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</si>
  <si>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</si>
  <si>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</si>
  <si>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</si>
  <si>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</si>
  <si>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</si>
  <si>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</si>
  <si>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</si>
  <si>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</si>
  <si>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</si>
  <si>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</si>
  <si>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</si>
  <si>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</si>
  <si>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</si>
  <si>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</si>
  <si>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</si>
  <si>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</si>
  <si>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</si>
  <si>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</si>
  <si>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</si>
  <si>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</si>
  <si>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</si>
  <si>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</si>
  <si>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</si>
  <si>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</si>
  <si>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</si>
  <si>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</si>
  <si>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</si>
  <si>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</si>
  <si>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</si>
  <si>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</si>
  <si>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</si>
  <si>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</si>
  <si>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</si>
  <si>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</si>
  <si>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</si>
  <si>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</si>
  <si>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</si>
  <si>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</si>
  <si>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</si>
  <si>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</si>
  <si>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</si>
  <si>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</si>
  <si>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</si>
  <si>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</si>
  <si>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</si>
  <si>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</si>
  <si>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</si>
  <si>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</si>
  <si>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</si>
  <si>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</si>
  <si>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</si>
  <si>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</si>
  <si>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</si>
  <si>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</si>
  <si>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</si>
  <si>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</si>
  <si>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</si>
  <si>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</si>
  <si>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</si>
  <si>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</si>
  <si>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</si>
  <si>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</si>
  <si>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</si>
  <si>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</si>
  <si>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</si>
  <si>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</si>
  <si>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</si>
  <si>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</si>
  <si>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</si>
  <si>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</si>
  <si>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</si>
  <si>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</si>
  <si>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</si>
  <si>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</si>
  <si>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</si>
  <si>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</si>
  <si>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</si>
  <si>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</si>
  <si>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</si>
  <si>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</si>
  <si>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</si>
  <si>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</si>
  <si>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</si>
  <si>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</si>
  <si>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</si>
  <si>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</si>
  <si>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</si>
  <si>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</si>
  <si>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</si>
  <si>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</si>
  <si>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</si>
  <si>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</si>
  <si>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</si>
  <si>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</si>
  <si>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</si>
  <si>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</si>
  <si>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</si>
  <si>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</si>
  <si>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</si>
  <si>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</si>
  <si>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</si>
  <si>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</si>
  <si>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</si>
  <si>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</si>
  <si>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</si>
  <si>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</si>
  <si>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</si>
  <si>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</si>
  <si>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</si>
  <si>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</si>
  <si>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</si>
  <si>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</si>
  <si>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</si>
  <si>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</si>
  <si>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</si>
  <si>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</si>
  <si>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</si>
  <si>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</si>
  <si>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</si>
  <si>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</si>
  <si>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</si>
  <si>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</si>
  <si>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</si>
  <si>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</si>
  <si>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</si>
  <si>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</si>
  <si>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</si>
  <si>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</si>
  <si>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</si>
  <si>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</si>
  <si>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</si>
  <si>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</si>
  <si>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</si>
  <si>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</si>
  <si>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</si>
  <si>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</si>
  <si>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</si>
  <si>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</si>
  <si>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</si>
  <si>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</si>
  <si>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</si>
  <si>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</si>
  <si>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</si>
  <si>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</si>
  <si>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</si>
  <si>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</si>
  <si>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</si>
  <si>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</si>
  <si>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</si>
  <si>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</si>
  <si>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</si>
  <si>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</si>
  <si>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</si>
  <si>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</si>
  <si>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</si>
  <si>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</si>
  <si>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</si>
  <si>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</si>
  <si>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</si>
  <si>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</si>
  <si>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</si>
  <si>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</si>
  <si>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</si>
  <si>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</si>
  <si>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</si>
  <si>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</si>
  <si>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</si>
  <si>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</si>
  <si>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</si>
  <si>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</si>
  <si>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</si>
  <si>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</si>
  <si>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</si>
  <si>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</si>
  <si>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</si>
  <si>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</si>
  <si>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</si>
  <si>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</si>
  <si>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</si>
  <si>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</si>
  <si>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</si>
  <si>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</si>
  <si>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</si>
  <si>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</si>
  <si>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</si>
  <si>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</si>
  <si>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</si>
  <si>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</si>
  <si>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</si>
  <si>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</si>
  <si>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</si>
  <si>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</si>
  <si>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</si>
  <si>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</si>
  <si>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</si>
  <si>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</si>
  <si>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</si>
  <si>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</si>
  <si>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</si>
  <si>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</si>
  <si>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</si>
  <si>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</si>
  <si>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</si>
  <si>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</si>
  <si>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</si>
  <si>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</si>
  <si>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</si>
  <si>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</si>
  <si>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</si>
  <si>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</si>
  <si>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</si>
  <si>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</si>
  <si>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</si>
  <si>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</si>
  <si>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</si>
  <si>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</si>
  <si>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</si>
  <si>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</si>
  <si>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</si>
  <si>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</si>
  <si>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</si>
  <si>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</si>
  <si>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</si>
  <si>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</si>
  <si>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</si>
  <si>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</si>
  <si>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</si>
  <si>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</si>
  <si>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</si>
  <si>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</si>
  <si>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</si>
  <si>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</si>
  <si>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</si>
  <si>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</si>
  <si>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</si>
  <si>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</si>
  <si>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</si>
  <si>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</si>
  <si>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</si>
  <si>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</si>
  <si>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</si>
  <si>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</si>
  <si>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</si>
  <si>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</si>
  <si>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</si>
  <si>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</si>
  <si>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</si>
  <si>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</si>
  <si>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</si>
  <si>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</si>
  <si>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</si>
  <si>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</si>
  <si>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</si>
  <si>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</si>
  <si>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</si>
  <si>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</si>
  <si>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</si>
  <si>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</si>
  <si>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</si>
  <si>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</si>
  <si>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</si>
  <si>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</si>
  <si>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</si>
  <si>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</si>
  <si>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</si>
  <si>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</si>
  <si>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</si>
  <si>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</si>
  <si>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</si>
  <si>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</si>
  <si>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</si>
  <si>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</si>
  <si>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</si>
  <si>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</si>
  <si>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</si>
  <si>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</si>
  <si>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</si>
  <si>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</si>
  <si>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</si>
  <si>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</si>
  <si>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</si>
  <si>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</si>
  <si>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</si>
  <si>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</si>
  <si>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</si>
  <si>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</si>
  <si>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</si>
  <si>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</si>
  <si>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</si>
  <si>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</si>
  <si>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</si>
  <si>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</si>
  <si>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</si>
  <si>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</si>
  <si>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</si>
  <si>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</si>
  <si>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</si>
  <si>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</si>
  <si>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</si>
  <si>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</si>
  <si>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</si>
  <si>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</si>
  <si>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</si>
  <si>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</si>
  <si>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</si>
  <si>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</si>
  <si>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</si>
  <si>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</si>
  <si>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</si>
  <si>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</si>
  <si>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</si>
  <si>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</si>
  <si>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</si>
  <si>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</si>
  <si>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</si>
  <si>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</si>
  <si>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</si>
  <si>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</si>
  <si>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</si>
  <si>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</si>
  <si>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</si>
  <si>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</si>
  <si>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</si>
  <si>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</si>
  <si>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</si>
  <si>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</si>
  <si>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</si>
  <si>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</si>
  <si>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</si>
  <si>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</si>
  <si>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</si>
  <si>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</si>
  <si>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</si>
  <si>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</si>
  <si>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</si>
  <si>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</si>
  <si>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</si>
  <si>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</si>
  <si>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</si>
  <si>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</si>
  <si>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</si>
  <si>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</si>
  <si>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</si>
  <si>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</si>
  <si>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</si>
  <si>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</si>
  <si>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</si>
  <si>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</si>
  <si>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</si>
  <si>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</si>
  <si>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</si>
  <si>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</si>
  <si>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</si>
  <si>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</si>
  <si>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</si>
  <si>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</si>
  <si>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</si>
  <si>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</si>
  <si>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</si>
  <si>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</si>
  <si>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</si>
  <si>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</si>
  <si>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</si>
  <si>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</si>
  <si>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</si>
  <si>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</si>
  <si>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</si>
  <si>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</si>
  <si>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</si>
  <si>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</si>
  <si>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</si>
  <si>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</si>
  <si>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</si>
  <si>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</si>
  <si>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</si>
  <si>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</si>
  <si>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</si>
  <si>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</si>
  <si>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</si>
  <si>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</si>
  <si>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</si>
  <si>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</si>
  <si>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</si>
  <si>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</si>
  <si>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</si>
  <si>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</si>
  <si>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</si>
  <si>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</si>
  <si>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</si>
  <si>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</si>
  <si>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</si>
  <si>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</si>
  <si>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</si>
  <si>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</si>
  <si>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</si>
  <si>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</si>
  <si>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</si>
  <si>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</si>
  <si>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</si>
  <si>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</si>
  <si>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</si>
  <si>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</si>
  <si>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</si>
  <si>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</si>
  <si>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</si>
  <si>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</si>
  <si>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</si>
  <si>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</si>
  <si>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</si>
  <si>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</si>
  <si>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</si>
  <si>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</si>
  <si>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</si>
  <si>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</si>
  <si>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</si>
  <si>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</si>
  <si>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</si>
  <si>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</si>
  <si>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</si>
  <si>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</si>
  <si>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</si>
  <si>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</si>
  <si>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</si>
  <si>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</si>
  <si>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</si>
  <si>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</si>
  <si>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</si>
  <si>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</si>
  <si>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</si>
  <si>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</si>
  <si>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</si>
  <si>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</si>
  <si>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</si>
  <si>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</si>
  <si>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</si>
  <si>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</si>
  <si>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</si>
  <si>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</si>
  <si>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</si>
  <si>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</si>
  <si>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</si>
  <si>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</si>
  <si>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</si>
  <si>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</si>
  <si>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</si>
  <si>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</si>
  <si>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</si>
  <si>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</si>
  <si>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</si>
  <si>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</si>
  <si>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</si>
  <si>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</si>
  <si>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</si>
  <si>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</si>
  <si>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</si>
  <si>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</si>
  <si>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</si>
  <si>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</si>
  <si>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</si>
  <si>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</si>
  <si>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</si>
  <si>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</si>
  <si>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</si>
  <si>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</si>
  <si>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</si>
  <si>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</si>
  <si>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</si>
  <si>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</si>
  <si>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</si>
  <si>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</si>
  <si>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</si>
  <si>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</si>
  <si>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</si>
  <si>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</si>
  <si>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</si>
  <si>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</si>
  <si>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</si>
  <si>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</si>
  <si>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</si>
  <si>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</si>
  <si>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</si>
  <si>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</si>
  <si>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</si>
  <si>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</si>
  <si>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</si>
  <si>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</si>
  <si>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</si>
  <si>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</si>
  <si>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</si>
  <si>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</si>
  <si>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</si>
  <si>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</si>
  <si>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</si>
  <si>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</si>
  <si>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</si>
  <si>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</si>
  <si>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</si>
  <si>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</si>
  <si>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</si>
  <si>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</si>
  <si>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</si>
  <si>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</si>
  <si>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</si>
  <si>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</si>
  <si>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</si>
  <si>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</si>
  <si>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</si>
  <si>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</si>
  <si>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</si>
  <si>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</si>
  <si>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</si>
  <si>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</si>
  <si>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</si>
  <si>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</si>
  <si>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</si>
  <si>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</si>
  <si>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</si>
  <si>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</si>
  <si>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</si>
  <si>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</si>
  <si>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</si>
  <si>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</si>
  <si>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</si>
  <si>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</si>
  <si>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</si>
  <si>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</si>
  <si>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</si>
  <si>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</si>
  <si>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</si>
  <si>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</si>
  <si>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</si>
  <si>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</si>
  <si>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</si>
  <si>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</si>
  <si>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</si>
  <si>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</si>
  <si>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</si>
  <si>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</si>
  <si>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</si>
  <si>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</si>
  <si>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</si>
  <si>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</si>
  <si>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</si>
  <si>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</si>
  <si>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</si>
  <si>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</si>
  <si>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</si>
  <si>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</si>
  <si>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</si>
  <si>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</si>
  <si>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</si>
  <si>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</si>
  <si>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</si>
  <si>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</si>
  <si>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</si>
  <si>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</si>
  <si>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</si>
  <si>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</si>
  <si>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</si>
  <si>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</si>
  <si>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</si>
  <si>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</si>
  <si>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</si>
  <si>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</si>
  <si>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</si>
  <si>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</si>
  <si>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</si>
  <si>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</si>
  <si>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</si>
  <si>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</si>
  <si>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</si>
  <si>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</si>
  <si>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</si>
  <si>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</si>
  <si>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</si>
  <si>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</si>
  <si>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</si>
  <si>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</si>
  <si>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</si>
  <si>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</si>
  <si>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</si>
  <si>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</si>
  <si>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</si>
  <si>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</si>
  <si>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</si>
  <si>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</si>
  <si>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</si>
  <si>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</si>
  <si>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</si>
  <si>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</si>
  <si>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</si>
  <si>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</si>
  <si>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</si>
  <si>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</si>
  <si>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</si>
  <si>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</si>
  <si>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</si>
  <si>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</si>
  <si>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</si>
  <si>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</si>
  <si>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</si>
  <si>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</si>
  <si>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</si>
  <si>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</si>
  <si>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</si>
  <si>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</si>
  <si>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</si>
  <si>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</si>
  <si>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</si>
  <si>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</si>
  <si>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</si>
  <si>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</si>
  <si>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</si>
  <si>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</si>
  <si>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</si>
  <si>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</si>
  <si>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</si>
  <si>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</si>
  <si>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</si>
  <si>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</si>
  <si>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</si>
  <si>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</si>
  <si>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</si>
  <si>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</si>
  <si>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</si>
  <si>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</si>
  <si>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</si>
  <si>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</si>
  <si>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</si>
  <si>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</si>
  <si>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</si>
  <si>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</si>
  <si>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</si>
  <si>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</si>
  <si>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</si>
  <si>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</si>
  <si>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</si>
  <si>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</si>
  <si>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</si>
  <si>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</si>
  <si>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</si>
  <si>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</si>
  <si>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</si>
  <si>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</si>
  <si>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</si>
  <si>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</si>
  <si>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</si>
  <si>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</si>
  <si>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</si>
  <si>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</si>
  <si>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</si>
  <si>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</si>
  <si>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</si>
  <si>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</si>
  <si>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</si>
  <si>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</si>
  <si>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</si>
  <si>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</si>
  <si>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</si>
  <si>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</si>
  <si>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</si>
  <si>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</si>
  <si>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</si>
  <si>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</si>
  <si>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</si>
  <si>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</si>
  <si>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</si>
  <si>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</si>
  <si>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</si>
  <si>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</si>
  <si>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</si>
  <si>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</si>
  <si>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</si>
  <si>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</si>
  <si>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</si>
  <si>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</si>
  <si>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</si>
  <si>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</si>
  <si>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</si>
  <si>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</si>
  <si>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</si>
  <si>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</si>
  <si>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</si>
  <si>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</si>
  <si>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</si>
  <si>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</si>
  <si>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</si>
  <si>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</si>
  <si>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</si>
  <si>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</si>
  <si>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</si>
  <si>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</si>
  <si>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</si>
  <si>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</si>
  <si>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</si>
  <si>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</si>
  <si>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</si>
  <si>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</si>
  <si>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</si>
  <si>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</si>
  <si>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</si>
  <si>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</si>
  <si>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</si>
  <si>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</si>
  <si>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</si>
  <si>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</si>
  <si>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</si>
  <si>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</si>
  <si>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</si>
  <si>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</si>
  <si>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</si>
  <si>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</si>
  <si>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</si>
  <si>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</si>
  <si>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</si>
  <si>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</si>
  <si>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</si>
  <si>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</si>
  <si>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</si>
  <si>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</si>
  <si>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</si>
  <si>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</si>
  <si>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</si>
  <si>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</si>
  <si>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</si>
  <si>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</si>
  <si>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</si>
  <si>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</si>
  <si>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</si>
  <si>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</si>
  <si>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</si>
  <si>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</si>
  <si>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</si>
  <si>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</si>
  <si>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</si>
  <si>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</si>
  <si>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</si>
  <si>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</si>
  <si>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</si>
  <si>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</si>
  <si>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</si>
  <si>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</si>
  <si>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</si>
  <si>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</si>
  <si>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</si>
  <si>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</si>
  <si>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</si>
  <si>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</si>
  <si>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</si>
  <si>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</si>
  <si>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</si>
  <si>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</si>
  <si>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</si>
  <si>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</si>
  <si>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</si>
  <si>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</si>
  <si>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</si>
  <si>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</si>
  <si>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</si>
  <si>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</si>
  <si>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</si>
  <si>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</si>
  <si>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</si>
  <si>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</si>
  <si>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</si>
  <si>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</si>
  <si>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</si>
  <si>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</si>
  <si>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</si>
  <si>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</si>
  <si>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</si>
  <si>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</si>
  <si>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</si>
  <si>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</si>
  <si>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</si>
  <si>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</si>
  <si>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</si>
  <si>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</si>
  <si>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</si>
  <si>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</si>
  <si>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</si>
  <si>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</si>
  <si>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</si>
  <si>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</si>
  <si>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</si>
  <si>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</si>
  <si>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</si>
  <si>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</si>
  <si>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</si>
  <si>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</si>
  <si>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</si>
  <si>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</si>
  <si>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</si>
  <si>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</si>
  <si>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</si>
  <si>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</si>
  <si>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</si>
  <si>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</si>
  <si>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</si>
  <si>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</si>
  <si>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</si>
  <si>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</si>
  <si>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</si>
  <si>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</si>
  <si>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</si>
  <si>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</si>
  <si>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</si>
  <si>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</si>
  <si>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</si>
  <si>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</si>
  <si>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</si>
  <si>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</si>
  <si>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</si>
  <si>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</si>
  <si>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</si>
  <si>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</si>
  <si>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</si>
  <si>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</si>
  <si>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</si>
  <si>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</si>
  <si>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</si>
  <si>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</si>
  <si>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</si>
  <si>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</si>
  <si>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</si>
  <si>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</si>
  <si>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</si>
  <si>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</si>
  <si>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</si>
  <si>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</si>
  <si>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</si>
  <si>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</si>
  <si>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</si>
  <si>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</si>
  <si>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</si>
  <si>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</si>
  <si>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</si>
  <si>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</si>
  <si>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</si>
  <si>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</si>
  <si>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</si>
  <si>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</si>
  <si>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</si>
  <si>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</si>
  <si>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</si>
  <si>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</si>
  <si>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</si>
  <si>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</si>
  <si>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</si>
  <si>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</si>
  <si>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</si>
  <si>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</si>
  <si>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</si>
  <si>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</si>
  <si>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</si>
  <si>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</si>
  <si>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</si>
  <si>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</si>
  <si>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</si>
  <si>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</si>
  <si>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</si>
  <si>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</si>
  <si>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</si>
  <si>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</si>
  <si>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</si>
  <si>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</si>
  <si>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</si>
  <si>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</si>
  <si>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</si>
  <si>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</si>
  <si>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</si>
  <si>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</si>
  <si>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</si>
  <si>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</si>
  <si>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</si>
  <si>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</si>
  <si>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</si>
  <si>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</si>
  <si>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</si>
  <si>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</si>
  <si>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</si>
  <si>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</si>
  <si>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</si>
  <si>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</si>
  <si>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</si>
  <si>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</si>
  <si>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</si>
  <si>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</si>
  <si>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</si>
  <si>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</si>
  <si>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</si>
  <si>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</si>
  <si>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</si>
  <si>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</si>
  <si>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</si>
  <si>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</si>
  <si>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</si>
  <si>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</si>
  <si>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</si>
  <si>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</si>
  <si>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</si>
  <si>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</si>
  <si>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</si>
  <si>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</si>
  <si>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</si>
  <si>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</si>
  <si>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</si>
  <si>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</si>
  <si>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</si>
  <si>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</si>
  <si>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</si>
  <si>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</si>
  <si>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</si>
  <si>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</si>
  <si>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</si>
  <si>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</si>
  <si>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</si>
  <si>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</si>
  <si>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</si>
  <si>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</si>
  <si>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</si>
  <si>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</si>
  <si>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</si>
  <si>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</si>
  <si>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</si>
  <si>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</si>
  <si>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</si>
  <si>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</si>
  <si>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</si>
  <si>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</si>
  <si>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</si>
  <si>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</si>
  <si>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</si>
  <si>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</si>
  <si>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</si>
  <si>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</si>
  <si>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</si>
  <si>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</si>
  <si>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</si>
  <si>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</si>
  <si>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</si>
  <si>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</si>
  <si>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</si>
  <si>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</si>
  <si>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</si>
  <si>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</si>
  <si>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</si>
  <si>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</si>
  <si>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</si>
  <si>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</si>
  <si>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</si>
  <si>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</si>
  <si>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</si>
  <si>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</si>
  <si>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</si>
  <si>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</si>
  <si>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</si>
  <si>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</si>
  <si>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</si>
  <si>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</si>
  <si>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</si>
  <si>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</si>
  <si>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</si>
  <si>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</si>
  <si>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</si>
  <si>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</si>
  <si>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</si>
  <si>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</si>
  <si>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</si>
  <si>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</si>
  <si>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</si>
  <si>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</si>
  <si>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</si>
  <si>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</si>
  <si>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</si>
  <si>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</si>
  <si>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</si>
  <si>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</si>
  <si>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</si>
  <si>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</si>
  <si>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</si>
  <si>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</si>
  <si>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</si>
  <si>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</si>
  <si>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</si>
  <si>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</si>
  <si>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</si>
  <si>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</si>
  <si>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</si>
  <si>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</si>
  <si>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</si>
  <si>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</si>
  <si>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</si>
  <si>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</si>
  <si>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</si>
  <si>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</si>
  <si>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</si>
  <si>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</si>
  <si>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</si>
  <si>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</si>
  <si>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</si>
  <si>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</si>
  <si>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</si>
  <si>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</si>
  <si>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</si>
  <si>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</si>
  <si>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</si>
  <si>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</si>
  <si>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</si>
  <si>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</si>
  <si>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</si>
  <si>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</si>
  <si>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</si>
  <si>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</si>
  <si>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</si>
  <si>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</si>
  <si>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</si>
  <si>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</si>
  <si>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</si>
  <si>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</si>
  <si>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</si>
  <si>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</si>
  <si>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</si>
  <si>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</si>
  <si>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</si>
  <si>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</si>
  <si>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</si>
  <si>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</si>
  <si>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</si>
  <si>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</si>
  <si>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</si>
  <si>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</si>
  <si>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</si>
  <si>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</si>
  <si>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</si>
  <si>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</si>
  <si>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</si>
  <si>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</si>
  <si>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</si>
  <si>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</si>
  <si>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</si>
  <si>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</si>
  <si>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</si>
  <si>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</si>
  <si>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</si>
  <si>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</si>
  <si>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</si>
  <si>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</si>
  <si>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</si>
  <si>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</si>
  <si>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</si>
  <si>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</si>
  <si>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</si>
  <si>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</si>
  <si>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</si>
  <si>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</si>
  <si>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</si>
  <si>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</si>
  <si>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</si>
  <si>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</si>
  <si>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</si>
  <si>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</si>
  <si>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</si>
  <si>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</si>
  <si>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</si>
  <si>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</si>
  <si>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</si>
  <si>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</si>
  <si>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</si>
  <si>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</si>
  <si>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</si>
  <si>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</si>
  <si>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</si>
  <si>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</si>
  <si>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</si>
  <si>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</si>
  <si>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</si>
  <si>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</si>
  <si>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</si>
  <si>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</si>
  <si>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</si>
  <si>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</si>
  <si>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</si>
  <si>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</si>
  <si>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</si>
  <si>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</si>
  <si>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</si>
  <si>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</si>
  <si>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</si>
  <si>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</si>
  <si>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</si>
  <si>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</si>
  <si>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</si>
  <si>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</si>
  <si>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</si>
  <si>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</si>
  <si>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</si>
  <si>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</si>
  <si>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</si>
  <si>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</si>
  <si>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</si>
  <si>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</si>
  <si>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</si>
  <si>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</si>
  <si>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</si>
  <si>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</si>
  <si>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</si>
  <si>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</si>
  <si>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</si>
  <si>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</si>
  <si>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</si>
  <si>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</si>
  <si>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</si>
  <si>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</si>
  <si>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</si>
  <si>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</si>
  <si>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</si>
  <si>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</si>
  <si>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</si>
  <si>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</si>
  <si>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</si>
  <si>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</si>
  <si>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</si>
  <si>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</si>
  <si>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</si>
  <si>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</si>
  <si>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</si>
  <si>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</si>
  <si>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</si>
  <si>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</si>
  <si>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</si>
  <si>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</si>
  <si>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</si>
  <si>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</si>
  <si>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</si>
  <si>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</si>
  <si>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</si>
  <si>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</si>
  <si>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</si>
  <si>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</si>
  <si>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</si>
  <si>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</si>
  <si>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</si>
  <si>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</si>
  <si>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</si>
  <si>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</si>
  <si>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</si>
  <si>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</si>
  <si>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</si>
  <si>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</si>
  <si>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</si>
  <si>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</si>
  <si>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</si>
  <si>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</si>
  <si>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</si>
  <si>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</si>
  <si>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</si>
  <si>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</si>
  <si>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</si>
  <si>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</si>
  <si>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</si>
  <si>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</si>
  <si>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</si>
  <si>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</si>
  <si>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</si>
  <si>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</si>
  <si>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</si>
  <si>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</si>
  <si>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</si>
  <si>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</si>
  <si>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</si>
  <si>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</si>
  <si>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</si>
  <si>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</si>
  <si>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</si>
  <si>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</si>
  <si>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</si>
  <si>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</si>
  <si>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</si>
  <si>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</si>
  <si>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</si>
  <si>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</si>
  <si>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</si>
  <si>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</si>
  <si>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</si>
  <si>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</si>
  <si>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</si>
  <si>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</si>
  <si>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</si>
  <si>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</si>
  <si>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</si>
  <si>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</si>
  <si>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</si>
  <si>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</si>
  <si>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</si>
  <si>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</si>
  <si>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</si>
  <si>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</si>
  <si>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</si>
  <si>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</si>
  <si>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</si>
  <si>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</si>
  <si>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</si>
  <si>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</si>
  <si>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</si>
  <si>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</si>
  <si>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</si>
  <si>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</si>
  <si>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</si>
  <si>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</si>
  <si>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</si>
  <si>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</si>
  <si>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</si>
  <si>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</si>
  <si>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</si>
  <si>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</si>
  <si>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</si>
  <si>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</si>
  <si>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</si>
  <si>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</si>
  <si>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</si>
  <si>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</si>
  <si>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</si>
  <si>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</si>
  <si>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</si>
  <si>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</si>
  <si>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</si>
  <si>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</si>
  <si>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</si>
  <si>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</si>
  <si>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</si>
  <si>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</si>
  <si>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</si>
  <si>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</si>
  <si>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</si>
  <si>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</si>
  <si>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</si>
  <si>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</si>
  <si>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</si>
  <si>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</si>
  <si>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</si>
  <si>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</si>
  <si>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</si>
  <si>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</si>
  <si>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</si>
  <si>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</si>
  <si>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</si>
  <si>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</si>
  <si>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</si>
  <si>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</si>
  <si>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</si>
  <si>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</si>
  <si>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</si>
  <si>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</si>
  <si>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</si>
  <si>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</si>
  <si>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</si>
  <si>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</si>
  <si>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</si>
  <si>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</si>
  <si>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</si>
  <si>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</si>
  <si>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</si>
  <si>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</si>
  <si>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</si>
  <si>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</si>
  <si>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</si>
  <si>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</si>
  <si>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</si>
  <si>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</si>
  <si>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</si>
  <si>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</si>
  <si>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</si>
  <si>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</si>
  <si>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</si>
  <si>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</si>
  <si>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</si>
  <si>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</si>
  <si>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</si>
  <si>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</si>
  <si>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</si>
  <si>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</si>
  <si>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</si>
  <si>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</si>
  <si>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</si>
  <si>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</si>
  <si>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</si>
  <si>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</si>
  <si>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</si>
  <si>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</si>
  <si>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</si>
  <si>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</si>
  <si>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</si>
  <si>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</si>
  <si>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</si>
  <si>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</si>
  <si>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</si>
  <si>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</si>
  <si>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</si>
  <si>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</si>
  <si>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</si>
  <si>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</si>
  <si>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</si>
  <si>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</si>
  <si>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</si>
  <si>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</si>
  <si>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</si>
  <si>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</si>
  <si>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</si>
  <si>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</si>
  <si>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</si>
  <si>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</si>
  <si>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</si>
  <si>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</si>
  <si>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</si>
  <si>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</si>
  <si>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</si>
  <si>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</si>
  <si>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</si>
  <si>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</si>
  <si>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</si>
  <si>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</si>
  <si>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</si>
  <si>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</si>
  <si>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</si>
  <si>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</si>
  <si>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</si>
  <si>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</si>
  <si>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</si>
  <si>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</si>
  <si>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</si>
  <si>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</si>
  <si>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</si>
  <si>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</si>
  <si>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</si>
  <si>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</si>
  <si>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</si>
  <si>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</si>
  <si>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</si>
  <si>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</si>
  <si>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</si>
  <si>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</si>
  <si>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</si>
  <si>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</si>
  <si>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</si>
  <si>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</si>
  <si>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</si>
  <si>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</si>
  <si>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</si>
  <si>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</si>
  <si>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</si>
  <si>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</si>
  <si>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</si>
  <si>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</si>
  <si>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</si>
  <si>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</si>
  <si>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</si>
  <si>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</si>
  <si>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</si>
  <si>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</si>
  <si>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</si>
  <si>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</si>
  <si>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</si>
  <si>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</si>
  <si>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</si>
  <si>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</si>
  <si>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</si>
  <si>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</si>
  <si>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</si>
  <si>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</si>
  <si>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</si>
  <si>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</si>
  <si>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</si>
  <si>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</si>
  <si>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</si>
  <si>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</si>
  <si>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</si>
  <si>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</si>
  <si>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</si>
  <si>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</si>
  <si>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</si>
  <si>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</si>
  <si>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</si>
  <si>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</si>
  <si>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</si>
  <si>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</si>
  <si>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</si>
  <si>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</si>
  <si>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</si>
  <si>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</si>
  <si>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</si>
  <si>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</si>
  <si>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</si>
  <si>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</si>
  <si>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</si>
  <si>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</si>
  <si>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</si>
  <si>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</si>
  <si>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</si>
  <si>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</si>
  <si>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</si>
  <si>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</si>
  <si>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</si>
  <si>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</si>
  <si>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</si>
  <si>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</si>
  <si>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</si>
  <si>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</si>
  <si>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</si>
  <si>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</si>
  <si>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</si>
  <si>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</si>
  <si>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</si>
  <si>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</si>
  <si>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</si>
  <si>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</si>
  <si>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</si>
  <si>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</si>
  <si>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</si>
  <si>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</si>
  <si>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</si>
  <si>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</si>
  <si>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</si>
  <si>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</si>
  <si>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</si>
  <si>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</si>
  <si>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</si>
  <si>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</si>
  <si>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</si>
  <si>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</si>
  <si>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</si>
  <si>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</si>
  <si>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</si>
  <si>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</si>
  <si>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</si>
  <si>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</si>
  <si>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</si>
  <si>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</si>
  <si>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</si>
  <si>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</si>
  <si>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</si>
  <si>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</si>
  <si>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</si>
  <si>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</si>
  <si>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</si>
  <si>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</si>
  <si>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</si>
  <si>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</si>
  <si>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</si>
  <si>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</si>
  <si>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</si>
  <si>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</si>
  <si>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</si>
  <si>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</si>
  <si>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</si>
  <si>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</si>
  <si>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</si>
  <si>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</si>
  <si>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</si>
  <si>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</si>
  <si>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</si>
  <si>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</si>
  <si>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</si>
  <si>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</si>
  <si>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</si>
  <si>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</si>
  <si>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</si>
  <si>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</si>
  <si>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</si>
  <si>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</si>
  <si>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</si>
  <si>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</si>
  <si>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</si>
  <si>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</si>
  <si>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</si>
  <si>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</si>
  <si>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</si>
  <si>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</si>
  <si>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</si>
  <si>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</si>
  <si>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</si>
  <si>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</si>
  <si>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</si>
  <si>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</si>
  <si>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</si>
  <si>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</si>
  <si>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</si>
  <si>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</si>
  <si>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</si>
  <si>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</si>
  <si>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</si>
  <si>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</si>
  <si>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</si>
  <si>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</si>
  <si>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</si>
  <si>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</si>
  <si>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</si>
  <si>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</si>
  <si>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</si>
  <si>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</si>
  <si>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</si>
  <si>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</si>
  <si>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</si>
  <si>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</si>
  <si>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</si>
  <si>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</si>
  <si>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</si>
  <si>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</si>
  <si>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</si>
  <si>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</si>
  <si>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</si>
  <si>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</si>
  <si>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</si>
  <si>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</si>
  <si>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</si>
  <si>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</si>
  <si>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</si>
  <si>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</si>
  <si>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</si>
  <si>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</si>
  <si>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</si>
  <si>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</si>
  <si>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</si>
  <si>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</si>
  <si>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</si>
  <si>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</si>
  <si>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</si>
  <si>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</si>
  <si>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</si>
  <si>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</si>
  <si>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</si>
  <si>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</si>
  <si>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</si>
  <si>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</si>
  <si>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</si>
  <si>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</si>
  <si>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</si>
  <si>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</si>
  <si>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</si>
  <si>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</si>
  <si>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</si>
  <si>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</si>
  <si>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</si>
  <si>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</si>
  <si>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</si>
  <si>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</si>
  <si>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</si>
  <si>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</si>
  <si>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</si>
  <si>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</si>
  <si>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</si>
  <si>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</si>
  <si>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</si>
  <si>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</si>
  <si>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</si>
  <si>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</si>
  <si>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</si>
  <si>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</si>
  <si>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</si>
  <si>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</si>
  <si>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</si>
  <si>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</si>
  <si>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</si>
  <si>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</si>
  <si>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</si>
  <si>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</si>
  <si>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</si>
  <si>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</si>
  <si>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</si>
  <si>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</si>
  <si>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</si>
  <si>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</si>
  <si>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</si>
  <si>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</si>
  <si>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</si>
  <si>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</si>
  <si>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</si>
  <si>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</si>
  <si>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</si>
  <si>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</si>
  <si>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</si>
  <si>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</si>
  <si>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</si>
  <si>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</si>
  <si>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</si>
  <si>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</si>
  <si>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</si>
  <si>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</si>
  <si>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</si>
  <si>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</si>
  <si>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</si>
  <si>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</si>
  <si>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</si>
  <si>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</si>
  <si>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</si>
  <si>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</si>
  <si>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</si>
  <si>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</si>
  <si>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</si>
  <si>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</si>
  <si>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</si>
  <si>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</si>
  <si>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</si>
  <si>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</si>
  <si>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</si>
  <si>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</si>
  <si>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</si>
  <si>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</si>
  <si>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</si>
  <si>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</si>
  <si>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</si>
  <si>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</si>
  <si>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</si>
  <si>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</si>
  <si>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</si>
  <si>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</si>
  <si>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</si>
  <si>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</si>
  <si>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</si>
  <si>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</si>
  <si>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</si>
  <si>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</si>
  <si>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</si>
  <si>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</si>
  <si>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</si>
  <si>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</si>
  <si>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</si>
  <si>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</si>
  <si>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</si>
  <si>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</si>
  <si>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</si>
  <si>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</si>
  <si>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</si>
  <si>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</si>
  <si>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</si>
  <si>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</si>
  <si>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</si>
  <si>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</si>
  <si>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</si>
  <si>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</si>
  <si>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</si>
  <si>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</si>
  <si>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</si>
  <si>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</si>
  <si>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</si>
  <si>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</si>
  <si>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</si>
  <si>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</si>
  <si>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</si>
  <si>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</si>
  <si>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</si>
  <si>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</si>
  <si>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</si>
  <si>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</si>
  <si>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</si>
  <si>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</si>
  <si>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</si>
  <si>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</si>
  <si>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</si>
  <si>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</si>
  <si>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</si>
  <si>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</si>
  <si>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</si>
  <si>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</si>
  <si>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</si>
  <si>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</si>
  <si>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</si>
  <si>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</si>
  <si>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</si>
  <si>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</si>
  <si>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</si>
  <si>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</si>
  <si>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</si>
  <si>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</si>
  <si>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</si>
  <si>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</si>
  <si>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</si>
  <si>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</si>
  <si>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</si>
  <si>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</si>
  <si>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</si>
  <si>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</si>
  <si>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</si>
  <si>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</si>
  <si>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</si>
  <si>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</si>
  <si>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</si>
  <si>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</si>
  <si>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</si>
  <si>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</si>
  <si>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</si>
  <si>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</si>
  <si>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</si>
  <si>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</si>
  <si>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</si>
  <si>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</si>
  <si>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</si>
  <si>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</si>
  <si>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</si>
  <si>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</si>
  <si>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</si>
  <si>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</si>
  <si>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</si>
  <si>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</si>
  <si>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</si>
  <si>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</si>
  <si>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</si>
  <si>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</si>
  <si>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</si>
  <si>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</si>
  <si>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</si>
  <si>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</si>
  <si>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</si>
  <si>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</si>
  <si>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</si>
  <si>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</si>
  <si>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</si>
  <si>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</si>
  <si>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</si>
  <si>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</si>
  <si>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</si>
  <si>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</si>
  <si>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</si>
  <si>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</si>
  <si>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</si>
  <si>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</si>
  <si>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</si>
  <si>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</si>
  <si>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</si>
  <si>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</si>
  <si>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</si>
  <si>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</si>
  <si>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</si>
  <si>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</si>
  <si>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</si>
  <si>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</si>
  <si>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</si>
  <si>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</si>
  <si>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</si>
  <si>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</si>
  <si>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</si>
  <si>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</si>
  <si>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</si>
  <si>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</si>
  <si>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</si>
  <si>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</si>
  <si>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</si>
  <si>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</si>
  <si>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</si>
  <si>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</si>
  <si>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</si>
  <si>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</si>
  <si>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</si>
  <si>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</si>
  <si>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</si>
  <si>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</si>
  <si>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</si>
  <si>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</si>
  <si>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</si>
  <si>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</si>
  <si>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</si>
  <si>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</si>
  <si>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</si>
  <si>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</si>
  <si>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</si>
  <si>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</si>
  <si>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</si>
  <si>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</si>
  <si>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</si>
  <si>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</si>
  <si>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</si>
  <si>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</si>
  <si>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</si>
  <si>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</si>
  <si>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</si>
  <si>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</si>
  <si>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</si>
  <si>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</si>
  <si>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</si>
  <si>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</si>
  <si>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</si>
  <si>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</si>
  <si>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</si>
  <si>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</si>
  <si>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</si>
  <si>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</si>
  <si>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</si>
  <si>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</si>
  <si>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</si>
  <si>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</si>
  <si>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</si>
  <si>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</si>
  <si>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</si>
  <si>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</si>
  <si>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</si>
  <si>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</si>
  <si>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</si>
  <si>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</si>
  <si>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</si>
  <si>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</si>
  <si>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</si>
  <si>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</si>
  <si>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</si>
  <si>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</si>
  <si>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</si>
  <si>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</si>
  <si>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</si>
  <si>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</si>
  <si>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</si>
  <si>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</si>
  <si>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</si>
  <si>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</si>
  <si>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</si>
  <si>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</si>
  <si>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</si>
  <si>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</si>
  <si>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</si>
  <si>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</si>
  <si>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</si>
  <si>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</si>
  <si>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</si>
  <si>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</si>
  <si>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</si>
  <si>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</si>
  <si>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</si>
  <si>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</si>
  <si>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</si>
  <si>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</si>
  <si>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</si>
  <si>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</si>
  <si>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</si>
  <si>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</si>
  <si>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</si>
  <si>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</si>
  <si>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</si>
  <si>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</si>
  <si>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</si>
  <si>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</si>
  <si>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</si>
  <si>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</si>
  <si>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</si>
  <si>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</si>
  <si>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</si>
  <si>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</si>
  <si>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</si>
  <si>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</si>
  <si>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</si>
  <si>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</si>
  <si>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</si>
  <si>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</si>
  <si>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</si>
  <si>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</si>
  <si>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</si>
  <si>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</si>
  <si>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</si>
  <si>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</si>
  <si>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</si>
  <si>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</si>
  <si>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</si>
  <si>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</si>
  <si>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</si>
  <si>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</si>
  <si>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</si>
  <si>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</si>
  <si>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</si>
  <si>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</si>
  <si>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</si>
  <si>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</si>
  <si>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</si>
  <si>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</si>
  <si>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</si>
  <si>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</si>
  <si>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</si>
  <si>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</si>
  <si>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</si>
  <si>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</si>
  <si>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</si>
  <si>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</si>
  <si>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</si>
  <si>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</si>
  <si>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</si>
  <si>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</si>
  <si>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</si>
  <si>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</si>
  <si>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</si>
  <si>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</si>
  <si>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</si>
  <si>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</si>
  <si>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</si>
  <si>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</si>
  <si>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</si>
  <si>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</si>
  <si>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</si>
  <si>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</si>
  <si>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</si>
  <si>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</si>
  <si>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</si>
  <si>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</si>
  <si>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</si>
  <si>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</si>
  <si>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</si>
  <si>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</si>
  <si>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</si>
  <si>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</si>
  <si>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</si>
  <si>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</si>
  <si>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</si>
  <si>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</si>
  <si>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</si>
  <si>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</si>
  <si>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</si>
  <si>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</si>
  <si>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</si>
  <si>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</si>
  <si>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</si>
  <si>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</si>
  <si>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</si>
  <si>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</si>
  <si>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</si>
  <si>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</si>
  <si>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</si>
  <si>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</si>
  <si>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</si>
  <si>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</si>
  <si>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</si>
  <si>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</si>
  <si>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</si>
  <si>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</si>
  <si>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</si>
  <si>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</si>
  <si>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</si>
  <si>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</si>
  <si>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</si>
  <si>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</si>
  <si>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</si>
  <si>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</si>
  <si>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</si>
  <si>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</si>
  <si>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</si>
  <si>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</si>
  <si>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</si>
  <si>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</si>
  <si>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</si>
  <si>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</si>
  <si>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</si>
  <si>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</si>
  <si>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</si>
  <si>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</si>
  <si>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</si>
  <si>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</si>
  <si>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</si>
  <si>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</si>
  <si>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</si>
  <si>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</si>
  <si>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</si>
  <si>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</si>
  <si>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</si>
  <si>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</si>
  <si>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</si>
  <si>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</si>
  <si>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</si>
  <si>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</si>
  <si>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</si>
  <si>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</si>
  <si>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</si>
  <si>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</si>
  <si>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</si>
  <si>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</si>
  <si>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</si>
  <si>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</si>
  <si>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</si>
  <si>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</si>
  <si>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</si>
  <si>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</si>
  <si>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</si>
  <si>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</si>
  <si>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</si>
  <si>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</si>
  <si>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</si>
  <si>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</si>
  <si>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</si>
  <si>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</si>
  <si>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</si>
  <si>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</si>
  <si>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</si>
  <si>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</si>
  <si>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</si>
  <si>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</si>
  <si>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</si>
  <si>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</si>
  <si>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</si>
  <si>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</si>
  <si>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</si>
  <si>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</si>
  <si>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</si>
  <si>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</si>
  <si>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</si>
  <si>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</si>
  <si>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</si>
  <si>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</si>
  <si>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</si>
  <si>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</si>
  <si>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</si>
  <si>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</si>
  <si>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</si>
  <si>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</si>
  <si>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</si>
  <si>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</si>
  <si>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</si>
  <si>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</si>
  <si>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</si>
  <si>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</si>
  <si>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</si>
  <si>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</si>
  <si>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</si>
  <si>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</si>
  <si>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</si>
  <si>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</si>
  <si>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</si>
  <si>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</si>
  <si>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</si>
  <si>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</si>
  <si>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</si>
  <si>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</si>
  <si>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</si>
  <si>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</si>
  <si>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</si>
  <si>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</si>
  <si>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</si>
  <si>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</si>
  <si>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</si>
  <si>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</si>
  <si>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</si>
  <si>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</si>
  <si>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</si>
  <si>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</si>
  <si>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</si>
  <si>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</si>
  <si>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</si>
  <si>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</si>
  <si>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</si>
  <si>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</si>
  <si>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</si>
  <si>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</si>
  <si>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</si>
  <si>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</si>
  <si>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</si>
  <si>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</si>
  <si>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</si>
  <si>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</si>
  <si>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</si>
  <si>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</si>
  <si>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</si>
  <si>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</si>
  <si>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</si>
  <si>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</si>
  <si>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</si>
  <si>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</si>
  <si>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</si>
  <si>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</si>
  <si>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</si>
  <si>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</si>
  <si>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</si>
  <si>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</si>
  <si>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</si>
  <si>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</si>
  <si>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</si>
  <si>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</si>
  <si>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</si>
  <si>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</si>
  <si>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</si>
  <si>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</si>
  <si>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</si>
  <si>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</si>
  <si>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</si>
  <si>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</si>
  <si>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</si>
  <si>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</si>
  <si>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</si>
  <si>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</si>
  <si>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</si>
  <si>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</si>
  <si>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</si>
  <si>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</si>
  <si>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</si>
  <si>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</si>
  <si>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</si>
  <si>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</si>
  <si>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</si>
  <si>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</si>
  <si>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</si>
  <si>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</si>
  <si>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</si>
  <si>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</si>
  <si>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</si>
  <si>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</si>
  <si>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</si>
  <si>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</si>
  <si>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</si>
  <si>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</si>
  <si>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</si>
  <si>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</si>
  <si>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</si>
  <si>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</si>
  <si>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</si>
  <si>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</si>
  <si>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</si>
  <si>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</si>
  <si>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</si>
  <si>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</si>
  <si>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</si>
  <si>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</si>
  <si>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</si>
  <si>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</si>
  <si>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</si>
  <si>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</si>
  <si>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</si>
  <si>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</si>
  <si>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</si>
  <si>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</si>
  <si>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</si>
  <si>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</si>
  <si>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</si>
  <si>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</si>
  <si>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</si>
  <si>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</si>
  <si>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</si>
  <si>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</si>
  <si>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</si>
  <si>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</si>
  <si>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</si>
  <si>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</si>
  <si>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</si>
  <si>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</si>
  <si>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</si>
  <si>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</si>
  <si>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</si>
  <si>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</si>
  <si>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</si>
  <si>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</si>
  <si>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</si>
  <si>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</si>
  <si>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</si>
  <si>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</si>
  <si>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</si>
  <si>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</si>
  <si>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</si>
  <si>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</si>
  <si>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</si>
  <si>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</si>
  <si>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</si>
  <si>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</si>
  <si>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</si>
  <si>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</si>
  <si>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</si>
  <si>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</si>
  <si>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</si>
  <si>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</si>
  <si>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</si>
  <si>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</si>
  <si>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</si>
  <si>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</si>
  <si>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</si>
  <si>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</si>
  <si>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</si>
  <si>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</si>
  <si>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</si>
  <si>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</si>
  <si>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</si>
  <si>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</si>
  <si>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</si>
  <si>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</si>
  <si>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</si>
  <si>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</si>
  <si>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</si>
  <si>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</si>
  <si>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</si>
  <si>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</si>
  <si>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</si>
  <si>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</si>
  <si>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</si>
  <si>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</si>
  <si>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</si>
  <si>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</si>
  <si>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</si>
  <si>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</si>
  <si>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</si>
  <si>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</si>
  <si>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</si>
  <si>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</si>
  <si>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</si>
  <si>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</si>
  <si>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</si>
  <si>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</si>
  <si>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</si>
  <si>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</si>
  <si>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</si>
  <si>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</si>
  <si>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</si>
  <si>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</si>
  <si>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</si>
  <si>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</si>
  <si>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</si>
  <si>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</si>
  <si>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</si>
  <si>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</si>
  <si>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</si>
  <si>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</si>
  <si>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</si>
  <si>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</si>
  <si>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</si>
  <si>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</si>
  <si>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</si>
  <si>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</si>
  <si>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</si>
  <si>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</si>
  <si>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</si>
  <si>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</si>
  <si>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</si>
  <si>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</si>
  <si>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</si>
  <si>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</si>
  <si>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</si>
  <si>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</si>
  <si>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</si>
  <si>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</si>
  <si>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</si>
  <si>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</si>
  <si>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</si>
  <si>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</si>
  <si>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</si>
  <si>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</si>
  <si>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</si>
  <si>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</si>
  <si>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</si>
  <si>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</si>
  <si>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</si>
  <si>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</si>
  <si>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</si>
  <si>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</si>
  <si>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</si>
  <si>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</si>
  <si>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</si>
  <si>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</si>
  <si>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</si>
  <si>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</si>
  <si>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</si>
  <si>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</si>
  <si>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</si>
  <si>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</si>
  <si>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</si>
  <si>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</si>
  <si>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</si>
  <si>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</si>
  <si>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</si>
  <si>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</si>
  <si>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</si>
  <si>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</si>
  <si>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</si>
  <si>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</si>
  <si>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</si>
  <si>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</si>
  <si>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</si>
  <si>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</si>
  <si>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</si>
  <si>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</si>
  <si>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</si>
  <si>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</si>
  <si>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</si>
  <si>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</si>
  <si>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</si>
  <si>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</si>
  <si>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</si>
  <si>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</si>
  <si>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</si>
  <si>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</si>
  <si>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</si>
  <si>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</si>
  <si>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</si>
  <si>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</si>
  <si>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</si>
  <si>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</si>
  <si>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</si>
  <si>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</si>
  <si>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</si>
  <si>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</si>
  <si>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</si>
  <si>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</si>
  <si>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</si>
  <si>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</si>
  <si>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</si>
  <si>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</si>
  <si>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</si>
  <si>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</si>
  <si>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</si>
  <si>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</si>
  <si>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</si>
  <si>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</si>
  <si>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</si>
  <si>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</si>
  <si>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</si>
  <si>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</si>
  <si>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</si>
  <si>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</si>
  <si>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</si>
  <si>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</si>
  <si>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</si>
  <si>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</si>
  <si>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</si>
  <si>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</si>
  <si>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</si>
  <si>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</si>
  <si>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</si>
  <si>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</si>
  <si>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</si>
  <si>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</si>
  <si>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</si>
  <si>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</si>
  <si>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</si>
  <si>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</si>
  <si>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</si>
  <si>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</si>
  <si>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</si>
  <si>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</si>
  <si>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</si>
  <si>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</si>
  <si>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</si>
  <si>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</si>
  <si>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</si>
  <si>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</si>
  <si>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</si>
  <si>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</si>
  <si>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</si>
  <si>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</si>
  <si>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</si>
  <si>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</si>
  <si>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</si>
  <si>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</si>
  <si>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</si>
  <si>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</si>
  <si>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</si>
  <si>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</si>
  <si>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</si>
  <si>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</si>
  <si>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</si>
  <si>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</si>
  <si>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</si>
  <si>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</si>
  <si>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</si>
  <si>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</si>
  <si>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</si>
  <si>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</si>
  <si>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</si>
  <si>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</si>
  <si>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</si>
  <si>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</si>
  <si>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</si>
  <si>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</si>
  <si>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</si>
  <si>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</si>
  <si>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</si>
  <si>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</si>
  <si>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</si>
  <si>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</si>
  <si>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</si>
  <si>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</si>
  <si>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</si>
  <si>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</si>
  <si>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</si>
  <si>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</si>
  <si>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</si>
  <si>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</si>
  <si>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</si>
  <si>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</si>
  <si>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</si>
  <si>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</si>
  <si>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</si>
  <si>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</si>
  <si>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</si>
  <si>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</si>
  <si>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</si>
  <si>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</si>
  <si>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</si>
  <si>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</si>
  <si>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</si>
  <si>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</si>
  <si>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</si>
  <si>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</si>
  <si>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</si>
  <si>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</si>
  <si>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</si>
  <si>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</si>
  <si>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</si>
  <si>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</si>
  <si>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</si>
  <si>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</si>
  <si>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</si>
  <si>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</si>
  <si>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</si>
  <si>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</si>
  <si>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</si>
  <si>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</si>
  <si>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</si>
  <si>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</si>
  <si>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</si>
  <si>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</si>
  <si>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</si>
  <si>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</si>
  <si>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</si>
  <si>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</si>
  <si>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</si>
  <si>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</si>
  <si>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</si>
  <si>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</si>
  <si>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</si>
  <si>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</si>
  <si>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</si>
  <si>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</si>
  <si>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</si>
  <si>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</si>
  <si>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</si>
  <si>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</si>
  <si>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</si>
  <si>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</si>
  <si>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</si>
  <si>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</si>
  <si>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</si>
  <si>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</si>
  <si>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</si>
  <si>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</si>
  <si>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</si>
  <si>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</si>
  <si>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</si>
  <si>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</si>
  <si>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</si>
  <si>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</si>
  <si>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</si>
  <si>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</si>
  <si>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</si>
  <si>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</si>
  <si>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</si>
  <si>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</si>
  <si>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</si>
  <si>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</si>
  <si>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</si>
  <si>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</si>
  <si>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</si>
  <si>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</si>
  <si>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</si>
  <si>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</si>
  <si>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</si>
  <si>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</si>
  <si>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</si>
  <si>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</si>
  <si>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</si>
  <si>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</si>
  <si>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</si>
  <si>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</si>
  <si>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</si>
  <si>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</si>
  <si>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</si>
  <si>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</si>
  <si>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</si>
  <si>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</si>
  <si>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</si>
  <si>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</si>
  <si>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</si>
  <si>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</si>
  <si>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</si>
  <si>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</si>
  <si>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</si>
  <si>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</si>
  <si>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</si>
  <si>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</si>
  <si>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</si>
  <si>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</si>
  <si>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</si>
  <si>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</si>
  <si>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</si>
  <si>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</si>
  <si>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</si>
  <si>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</si>
  <si>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</si>
  <si>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</si>
  <si>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</si>
  <si>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</si>
  <si>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</si>
  <si>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</si>
  <si>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</si>
  <si>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</si>
  <si>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</si>
  <si>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</si>
  <si>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</si>
  <si>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</si>
  <si>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</si>
  <si>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</si>
  <si>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</si>
  <si>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</si>
  <si>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</si>
  <si>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</si>
  <si>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</si>
  <si>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</si>
  <si>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</si>
  <si>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</si>
  <si>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</si>
  <si>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</si>
  <si>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</si>
  <si>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</si>
  <si>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</si>
  <si>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</si>
  <si>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</si>
  <si>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</si>
  <si>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</si>
  <si>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</si>
  <si>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</si>
  <si>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</si>
  <si>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</si>
  <si>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</si>
  <si>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</si>
  <si>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</si>
  <si>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</si>
  <si>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</si>
  <si>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</si>
  <si>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</si>
  <si>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</si>
  <si>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</si>
  <si>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</si>
  <si>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</si>
  <si>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</si>
  <si>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</si>
  <si>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</si>
  <si>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</si>
  <si>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</si>
  <si>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</si>
  <si>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</si>
  <si>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</si>
  <si>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</si>
  <si>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</si>
  <si>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</si>
  <si>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</si>
  <si>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</si>
  <si>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</si>
  <si>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</si>
  <si>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</si>
  <si>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</si>
  <si>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</si>
  <si>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</si>
  <si>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</si>
  <si>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</si>
  <si>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</si>
  <si>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</si>
  <si>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</si>
  <si>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</si>
  <si>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</si>
  <si>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</si>
  <si>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</si>
  <si>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</si>
  <si>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</si>
  <si>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</si>
  <si>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</si>
  <si>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</si>
  <si>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</si>
  <si>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</si>
  <si>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</si>
  <si>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</si>
  <si>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</si>
  <si>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</si>
  <si>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</si>
  <si>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</si>
  <si>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</si>
  <si>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</si>
  <si>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</si>
  <si>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</si>
  <si>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</si>
  <si>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</si>
  <si>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</si>
  <si>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</si>
  <si>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</si>
  <si>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</si>
  <si>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</si>
  <si>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</si>
  <si>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</si>
  <si>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</si>
  <si>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</si>
  <si>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</si>
  <si>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</si>
  <si>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</si>
  <si>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</si>
  <si>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</si>
  <si>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</si>
  <si>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</si>
  <si>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</si>
  <si>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</si>
  <si>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</si>
  <si>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</si>
  <si>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</si>
  <si>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</si>
  <si>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</si>
  <si>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</si>
  <si>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</si>
  <si>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</si>
  <si>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</si>
  <si>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</si>
  <si>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</si>
  <si>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</si>
  <si>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</si>
  <si>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</si>
  <si>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</si>
  <si>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</si>
  <si>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</si>
  <si>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</si>
  <si>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</si>
  <si>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</si>
  <si>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</si>
  <si>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</si>
  <si>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</si>
  <si>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</si>
  <si>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</si>
  <si>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</si>
  <si>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</si>
  <si>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</si>
  <si>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</si>
  <si>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</si>
  <si>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</si>
  <si>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</si>
  <si>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</si>
  <si>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</si>
  <si>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</si>
  <si>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</si>
  <si>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</si>
  <si>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</si>
  <si>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</si>
  <si>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</si>
  <si>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</si>
  <si>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</si>
  <si>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</si>
  <si>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</si>
  <si>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</si>
  <si>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</si>
  <si>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</si>
  <si>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</si>
  <si>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</si>
  <si>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</si>
  <si>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</si>
  <si>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</si>
  <si>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</si>
  <si>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</si>
  <si>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</si>
  <si>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</si>
  <si>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</si>
  <si>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</si>
  <si>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</si>
  <si>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</si>
  <si>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</si>
  <si>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</si>
  <si>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</si>
  <si>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</si>
  <si>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</si>
  <si>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</si>
  <si>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</si>
  <si>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</si>
  <si>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</si>
  <si>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</si>
  <si>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</si>
  <si>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</si>
  <si>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</si>
  <si>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</si>
  <si>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</si>
  <si>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</si>
  <si>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</si>
  <si>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</si>
  <si>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</si>
  <si>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</si>
  <si>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</si>
  <si>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</si>
  <si>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</si>
  <si>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</si>
  <si>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</si>
  <si>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</si>
  <si>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</si>
  <si>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</si>
  <si>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</si>
  <si>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</si>
  <si>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</si>
  <si>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</si>
  <si>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</si>
  <si>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</si>
  <si>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</si>
  <si>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</si>
  <si>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</si>
  <si>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</si>
  <si>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</si>
  <si>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</si>
  <si>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</si>
  <si>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</si>
  <si>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</si>
  <si>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</si>
  <si>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</si>
  <si>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</si>
  <si>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</si>
  <si>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</si>
  <si>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</si>
  <si>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</si>
  <si>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</si>
  <si>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</si>
  <si>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</si>
  <si>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</si>
  <si>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</si>
  <si>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</si>
  <si>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</si>
  <si>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</si>
  <si>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</si>
  <si>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</si>
  <si>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</si>
  <si>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</si>
  <si>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</si>
  <si>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</si>
  <si>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</si>
  <si>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</si>
  <si>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</si>
  <si>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</si>
  <si>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</si>
  <si>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</si>
  <si>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</si>
  <si>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</si>
  <si>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</si>
  <si>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</si>
  <si>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</si>
  <si>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</si>
  <si>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</si>
  <si>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</si>
  <si>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</si>
  <si>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</si>
  <si>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</si>
  <si>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</si>
  <si>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</si>
  <si>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</si>
  <si>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</si>
  <si>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</si>
  <si>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</si>
  <si>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</si>
  <si>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</si>
  <si>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</si>
  <si>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</si>
  <si>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</si>
  <si>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</si>
  <si>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</si>
  <si>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</si>
  <si>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</si>
  <si>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</si>
  <si>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</si>
  <si>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</si>
  <si>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</si>
  <si>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</si>
  <si>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</si>
  <si>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</si>
  <si>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</si>
  <si>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</si>
  <si>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</si>
  <si>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</si>
  <si>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</si>
  <si>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</si>
  <si>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</si>
  <si>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</si>
  <si>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</si>
  <si>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</si>
  <si>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</si>
  <si>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</si>
  <si>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</si>
  <si>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</si>
  <si>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</si>
  <si>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</si>
  <si>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</si>
  <si>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</si>
  <si>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</si>
  <si>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</si>
  <si>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</si>
  <si>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</si>
  <si>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</si>
  <si>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</si>
  <si>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</si>
  <si>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</si>
  <si>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</si>
  <si>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</si>
  <si>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</si>
  <si>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</si>
  <si>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</si>
  <si>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</si>
  <si>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</si>
  <si>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</si>
  <si>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</si>
  <si>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</si>
  <si>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</si>
  <si>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</si>
  <si>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</si>
  <si>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</si>
  <si>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</si>
  <si>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</si>
  <si>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</si>
  <si>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</si>
  <si>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</si>
  <si>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</si>
  <si>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</si>
  <si>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</si>
  <si>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</si>
  <si>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</si>
  <si>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</si>
  <si>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</si>
  <si>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</si>
  <si>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</si>
  <si>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</si>
  <si>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</si>
  <si>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</si>
  <si>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</si>
  <si>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</si>
  <si>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</si>
  <si>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</si>
  <si>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</si>
  <si>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</si>
  <si>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</si>
  <si>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</si>
  <si>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</si>
  <si>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</si>
  <si>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</si>
  <si>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</si>
  <si>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</si>
  <si>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</si>
  <si>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</si>
  <si>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</si>
  <si>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</si>
  <si>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</si>
  <si>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</si>
  <si>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</si>
  <si>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</si>
  <si>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</si>
  <si>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</si>
  <si>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</si>
  <si>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</si>
  <si>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</si>
  <si>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</si>
  <si>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</si>
  <si>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</si>
  <si>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</si>
  <si>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</si>
  <si>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</si>
  <si>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</si>
  <si>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</si>
  <si>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</si>
  <si>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</si>
  <si>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</si>
  <si>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</si>
  <si>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</si>
  <si>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</si>
  <si>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</si>
  <si>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</si>
  <si>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</si>
  <si>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</si>
  <si>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</si>
  <si>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</si>
  <si>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</si>
  <si>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</si>
  <si>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</si>
  <si>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</si>
  <si>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</si>
  <si>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</si>
  <si>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</si>
  <si>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</si>
  <si>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</si>
  <si>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</si>
  <si>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</si>
  <si>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</si>
  <si>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</si>
  <si>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</si>
  <si>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</si>
  <si>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</si>
  <si>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</si>
  <si>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</si>
  <si>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</si>
  <si>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</si>
  <si>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</si>
  <si>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</si>
  <si>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</si>
  <si>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</si>
  <si>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</si>
  <si>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</si>
  <si>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</si>
  <si>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</si>
  <si>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</si>
  <si>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</si>
  <si>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</si>
  <si>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</si>
  <si>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</si>
  <si>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</si>
  <si>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</si>
  <si>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</si>
  <si>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</si>
  <si>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</si>
  <si>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</si>
  <si>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</si>
  <si>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</si>
  <si>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</si>
  <si>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</si>
  <si>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</si>
  <si>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</si>
  <si>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</si>
  <si>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</si>
  <si>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</si>
  <si>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</si>
  <si>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</si>
  <si>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</si>
  <si>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</si>
  <si>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</si>
  <si>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</si>
  <si>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</si>
  <si>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</si>
  <si>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</si>
  <si>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</si>
  <si>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</si>
  <si>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</si>
  <si>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</si>
  <si>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</si>
  <si>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</si>
  <si>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</si>
  <si>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</si>
  <si>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</si>
  <si>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</si>
  <si>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</si>
  <si>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</si>
  <si>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</si>
  <si>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</si>
  <si>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</si>
  <si>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</si>
  <si>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</si>
  <si>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</si>
  <si>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</si>
  <si>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</si>
  <si>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</si>
  <si>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</si>
  <si>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</si>
  <si>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</si>
  <si>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</si>
  <si>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</si>
  <si>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</si>
  <si>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</si>
  <si>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</si>
  <si>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</si>
  <si>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</si>
  <si>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</si>
  <si>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</si>
  <si>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</si>
  <si>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</si>
  <si>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</si>
  <si>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</si>
  <si>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</si>
  <si>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</si>
  <si>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</si>
  <si>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</si>
  <si>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</si>
  <si>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</si>
  <si>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</si>
  <si>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</si>
  <si>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</si>
  <si>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</si>
  <si>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</si>
  <si>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</si>
  <si>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</si>
  <si>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</si>
  <si>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</si>
  <si>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</si>
  <si>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</si>
  <si>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</si>
  <si>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</si>
  <si>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</si>
  <si>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</si>
  <si>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</si>
  <si>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</si>
  <si>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</si>
  <si>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</si>
  <si>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</si>
  <si>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</si>
  <si>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</si>
  <si>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</si>
  <si>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</si>
  <si>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</si>
  <si>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</si>
  <si>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</si>
  <si>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</si>
  <si>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</si>
  <si>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</si>
  <si>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</si>
  <si>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</si>
  <si>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</si>
  <si>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</si>
  <si>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</si>
  <si>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</si>
  <si>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</si>
  <si>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</si>
  <si>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</si>
  <si>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</si>
  <si>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</si>
  <si>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</si>
  <si>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</si>
  <si>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</si>
  <si>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</si>
  <si>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</si>
  <si>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</si>
  <si>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</si>
  <si>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</si>
  <si>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</si>
  <si>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</si>
  <si>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</si>
  <si>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</si>
  <si>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</si>
  <si>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</si>
  <si>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</si>
  <si>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</si>
  <si>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</si>
  <si>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</si>
  <si>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</si>
  <si>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</si>
  <si>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</si>
  <si>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</si>
  <si>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</si>
  <si>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</si>
  <si>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</si>
  <si>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</si>
  <si>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</si>
  <si>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</si>
  <si>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</si>
  <si>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</si>
  <si>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</si>
  <si>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</si>
  <si>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</si>
  <si>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</si>
  <si>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</si>
  <si>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</si>
  <si>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</si>
  <si>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</si>
  <si>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</si>
  <si>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</si>
  <si>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</si>
  <si>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</si>
  <si>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</si>
  <si>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</si>
  <si>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</si>
  <si>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</si>
  <si>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</si>
  <si>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</si>
  <si>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</si>
  <si>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</si>
  <si>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</si>
  <si>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</si>
  <si>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</si>
  <si>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</si>
  <si>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</si>
  <si>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</si>
  <si>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</si>
  <si>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</si>
  <si>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</si>
  <si>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</si>
  <si>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</si>
  <si>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</si>
  <si>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</si>
  <si>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</si>
  <si>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</si>
  <si>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</si>
  <si>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</si>
  <si>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</si>
  <si>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</si>
  <si>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</si>
  <si>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</si>
  <si>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</si>
  <si>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</si>
  <si>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</si>
  <si>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</si>
  <si>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</si>
  <si>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</si>
  <si>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</si>
  <si>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</si>
  <si>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</si>
  <si>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</si>
  <si>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</si>
  <si>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</si>
  <si>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</si>
  <si>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</si>
  <si>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</si>
  <si>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</si>
  <si>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</si>
  <si>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</si>
  <si>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</si>
  <si>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</si>
  <si>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</si>
  <si>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</si>
  <si>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</si>
  <si>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</si>
  <si>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</si>
  <si>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</si>
  <si>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</si>
  <si>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</si>
  <si>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</si>
  <si>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</si>
  <si>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</si>
  <si>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</si>
  <si>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</si>
  <si>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</si>
  <si>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</si>
  <si>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</si>
  <si>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</si>
  <si>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</si>
  <si>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</si>
  <si>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</si>
  <si>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</si>
  <si>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</si>
  <si>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</si>
  <si>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</si>
  <si>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</si>
  <si>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</si>
  <si>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</si>
  <si>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</si>
  <si>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</si>
  <si>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</si>
  <si>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</si>
  <si>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</si>
  <si>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</si>
  <si>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</si>
  <si>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</si>
  <si>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</si>
  <si>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</si>
  <si>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</si>
  <si>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</si>
  <si>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</si>
  <si>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</si>
  <si>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</si>
  <si>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</si>
  <si>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</si>
  <si>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</si>
  <si>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</si>
  <si>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</si>
  <si>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</si>
  <si>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</si>
  <si>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</si>
  <si>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</si>
  <si>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</si>
  <si>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</si>
  <si>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</si>
  <si>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</si>
  <si>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</si>
  <si>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</si>
  <si>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</si>
  <si>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</si>
  <si>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</si>
  <si>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</si>
  <si>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</si>
  <si>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</si>
  <si>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</si>
  <si>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</si>
  <si>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</si>
  <si>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</si>
  <si>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</si>
  <si>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</si>
  <si>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</si>
  <si>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</si>
  <si>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</si>
  <si>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</si>
  <si>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</si>
  <si>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</si>
  <si>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</si>
  <si>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</si>
  <si>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</si>
  <si>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</si>
  <si>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</si>
  <si>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</si>
  <si>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</si>
  <si>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</si>
  <si>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</si>
  <si>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</si>
  <si>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</si>
  <si>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</si>
  <si>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</si>
  <si>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</si>
  <si>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</si>
  <si>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</si>
  <si>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</si>
  <si>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</si>
  <si>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</si>
  <si>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</si>
  <si>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</si>
  <si>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</si>
  <si>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</si>
  <si>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</si>
  <si>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</si>
  <si>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</si>
  <si>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</si>
  <si>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</si>
  <si>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</si>
  <si>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</si>
  <si>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</si>
  <si>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</si>
  <si>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</si>
  <si>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</si>
  <si>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</si>
  <si>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</si>
  <si>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</si>
  <si>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</si>
  <si>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</si>
  <si>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</si>
  <si>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</si>
  <si>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</si>
  <si>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</si>
  <si>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</si>
  <si>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</si>
  <si>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</si>
  <si>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</si>
  <si>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</si>
  <si>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</si>
  <si>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</si>
  <si>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</si>
  <si>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</si>
  <si>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</si>
  <si>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</si>
  <si>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</si>
  <si>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</si>
  <si>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</si>
  <si>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</si>
  <si>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</si>
  <si>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</si>
  <si>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</si>
  <si>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</si>
  <si>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</si>
  <si>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</si>
  <si>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</si>
  <si>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</si>
  <si>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</si>
  <si>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</si>
  <si>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</si>
  <si>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</si>
  <si>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</si>
  <si>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</si>
  <si>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</si>
  <si>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</si>
  <si>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</si>
  <si>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</si>
  <si>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</si>
  <si>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</si>
  <si>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</si>
  <si>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</si>
  <si>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</si>
  <si>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</si>
  <si>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</si>
  <si>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</si>
  <si>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</si>
  <si>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</si>
  <si>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</si>
  <si>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</si>
  <si>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</si>
  <si>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</si>
  <si>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</si>
  <si>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</si>
  <si>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</si>
  <si>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</si>
  <si>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</si>
  <si>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</si>
  <si>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</si>
  <si>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</si>
  <si>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</si>
  <si>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</si>
  <si>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</si>
  <si>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</si>
  <si>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</si>
  <si>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</si>
  <si>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</si>
  <si>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</si>
  <si>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</si>
  <si>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</si>
  <si>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</si>
  <si>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</si>
  <si>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</si>
  <si>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</si>
  <si>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</si>
  <si>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</si>
  <si>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</si>
  <si>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</si>
  <si>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</si>
  <si>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</si>
  <si>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</si>
  <si>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</si>
  <si>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</si>
  <si>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</si>
  <si>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</si>
  <si>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</si>
  <si>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</si>
  <si>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</si>
  <si>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</si>
  <si>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</si>
  <si>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</si>
  <si>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</si>
  <si>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</si>
  <si>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</si>
  <si>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</si>
  <si>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</si>
  <si>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</si>
  <si>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</si>
  <si>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</si>
  <si>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</si>
  <si>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</si>
  <si>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</si>
  <si>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</si>
  <si>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</si>
  <si>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</si>
  <si>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</si>
  <si>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</si>
  <si>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</si>
  <si>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</si>
  <si>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</si>
  <si>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</si>
  <si>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</si>
  <si>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</si>
  <si>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</si>
  <si>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</si>
  <si>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</si>
  <si>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</si>
  <si>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</si>
  <si>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</si>
  <si>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</si>
  <si>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</si>
  <si>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</si>
  <si>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</si>
  <si>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</si>
  <si>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</si>
  <si>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</si>
  <si>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</si>
  <si>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</si>
  <si>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</si>
  <si>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</si>
  <si>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</si>
  <si>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</si>
  <si>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</si>
  <si>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</si>
  <si>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</si>
  <si>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</si>
  <si>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</si>
  <si>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</si>
  <si>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</si>
  <si>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</si>
  <si>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</si>
  <si>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</si>
  <si>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</si>
  <si>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</si>
  <si>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</si>
  <si>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</si>
  <si>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</si>
  <si>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</si>
  <si>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</si>
  <si>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</si>
  <si>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</si>
  <si>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</si>
  <si>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</si>
  <si>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</si>
  <si>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</si>
  <si>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</si>
  <si>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</si>
  <si>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</si>
  <si>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</si>
  <si>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</si>
  <si>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</si>
  <si>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</si>
  <si>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</si>
  <si>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</si>
  <si>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</si>
  <si>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</si>
  <si>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</si>
  <si>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</si>
  <si>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</si>
  <si>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</si>
  <si>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</si>
  <si>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</si>
  <si>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</si>
  <si>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</si>
  <si>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</si>
  <si>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</si>
  <si>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</si>
  <si>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</si>
  <si>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</si>
  <si>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</si>
  <si>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</si>
  <si>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</si>
  <si>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</si>
  <si>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</si>
  <si>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</si>
  <si>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</si>
  <si>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</si>
  <si>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</si>
  <si>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</si>
  <si>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</si>
  <si>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</si>
  <si>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</si>
  <si>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</si>
  <si>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</si>
  <si>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</si>
  <si>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</si>
  <si>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</si>
  <si>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</si>
  <si>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</si>
  <si>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</si>
  <si>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</si>
  <si>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</si>
  <si>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</si>
  <si>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</si>
  <si>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</si>
  <si>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</si>
  <si>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</si>
  <si>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</si>
  <si>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</si>
  <si>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</si>
  <si>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</si>
  <si>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</si>
  <si>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</si>
  <si>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</si>
  <si>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</si>
  <si>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</si>
  <si>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</si>
  <si>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</si>
  <si>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</si>
  <si>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</si>
  <si>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</si>
  <si>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</si>
  <si>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</si>
  <si>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</si>
  <si>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</si>
  <si>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</si>
  <si>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</si>
  <si>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</si>
  <si>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</si>
  <si>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</si>
  <si>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</si>
  <si>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</si>
  <si>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</si>
  <si>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</si>
  <si>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</si>
  <si>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</si>
  <si>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</si>
  <si>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</si>
  <si>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</si>
  <si>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</si>
  <si>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</si>
  <si>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</si>
  <si>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</si>
  <si>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</si>
  <si>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</si>
  <si>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</si>
  <si>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</si>
  <si>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</si>
  <si>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</si>
  <si>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</si>
  <si>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</si>
  <si>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</si>
  <si>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</si>
  <si>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</si>
  <si>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</si>
  <si>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</si>
  <si>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</si>
  <si>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</si>
  <si>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</si>
  <si>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</si>
  <si>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</si>
  <si>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</si>
  <si>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</si>
  <si>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</si>
  <si>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</si>
  <si>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</si>
  <si>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</si>
  <si>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</si>
  <si>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</si>
  <si>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</si>
  <si>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</si>
  <si>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</si>
  <si>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</si>
  <si>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</si>
  <si>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</si>
  <si>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</si>
  <si>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</si>
  <si>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</si>
  <si>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</si>
  <si>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</si>
  <si>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</si>
  <si>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</si>
  <si>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</si>
  <si>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</si>
  <si>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</si>
  <si>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</si>
  <si>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</si>
  <si>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</si>
  <si>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</si>
  <si>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</si>
  <si>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</si>
  <si>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</si>
  <si>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</si>
  <si>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</si>
  <si>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</si>
  <si>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</si>
  <si>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</si>
  <si>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</si>
  <si>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</si>
  <si>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</si>
  <si>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</si>
  <si>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</si>
  <si>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</si>
  <si>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</si>
  <si>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</si>
  <si>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</si>
  <si>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</si>
  <si>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</si>
  <si>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</si>
  <si>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</si>
  <si>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</si>
  <si>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</si>
  <si>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</si>
  <si>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</si>
  <si>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</si>
  <si>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</si>
  <si>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</si>
  <si>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</si>
  <si>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</si>
  <si>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</si>
  <si>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</si>
  <si>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</si>
  <si>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</si>
  <si>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</si>
  <si>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</si>
  <si>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</si>
  <si>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</si>
  <si>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</si>
  <si>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</si>
  <si>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</si>
  <si>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</si>
  <si>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</si>
  <si>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</si>
  <si>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</si>
  <si>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</si>
  <si>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</si>
  <si>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</si>
  <si>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</si>
  <si>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</si>
  <si>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</si>
  <si>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</si>
  <si>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</si>
  <si>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</si>
  <si>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</si>
  <si>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</si>
  <si>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</si>
  <si>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</si>
  <si>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</si>
  <si>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</si>
  <si>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</si>
  <si>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</si>
  <si>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</si>
  <si>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</si>
  <si>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</si>
  <si>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</si>
  <si>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</si>
  <si>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</si>
  <si>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</si>
  <si>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</si>
  <si>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</si>
  <si>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</si>
  <si>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</si>
  <si>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</si>
  <si>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</si>
  <si>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</si>
  <si>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</si>
  <si>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</si>
  <si>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</si>
  <si>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</si>
  <si>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</si>
  <si>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</si>
  <si>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</si>
  <si>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</si>
  <si>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</si>
  <si>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</si>
  <si>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</si>
  <si>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</si>
  <si>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</si>
  <si>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</si>
  <si>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</si>
  <si>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</si>
  <si>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</si>
  <si>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</si>
  <si>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</si>
  <si>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</si>
  <si>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</si>
  <si>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</si>
  <si>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</si>
  <si>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</si>
  <si>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</si>
  <si>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</si>
  <si>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</si>
  <si>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</si>
  <si>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</si>
  <si>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</si>
  <si>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</si>
  <si>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</si>
  <si>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</si>
  <si>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</si>
  <si>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</si>
  <si>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</si>
  <si>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</si>
  <si>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</si>
  <si>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</si>
  <si>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</si>
  <si>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</si>
  <si>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</si>
  <si>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</si>
  <si>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</si>
  <si>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</si>
  <si>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</si>
  <si>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</si>
  <si>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</si>
  <si>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</si>
  <si>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</si>
  <si>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</si>
  <si>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</si>
  <si>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</si>
  <si>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</si>
  <si>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</si>
  <si>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</si>
  <si>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</si>
  <si>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</si>
  <si>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</si>
  <si>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</si>
  <si>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</si>
  <si>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</si>
  <si>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</si>
  <si>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</si>
  <si>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</si>
  <si>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</si>
  <si>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</si>
  <si>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</si>
  <si>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</si>
  <si>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</si>
  <si>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</si>
  <si>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</si>
  <si>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</si>
  <si>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</si>
  <si>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</si>
  <si>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</si>
  <si>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</si>
  <si>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</si>
  <si>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</si>
  <si>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</si>
  <si>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</si>
  <si>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</si>
  <si>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</si>
  <si>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</si>
  <si>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</si>
  <si>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</si>
  <si>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</si>
  <si>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</si>
  <si>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</si>
  <si>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</si>
  <si>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</si>
  <si>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</si>
  <si>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</si>
  <si>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</si>
  <si>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</si>
  <si>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</si>
  <si>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</si>
  <si>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</si>
  <si>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</si>
  <si>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</si>
  <si>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</si>
  <si>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</si>
  <si>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</si>
  <si>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</si>
  <si>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</si>
  <si>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</si>
  <si>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</si>
  <si>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</si>
  <si>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</si>
  <si>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</si>
  <si>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</si>
  <si>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</si>
  <si>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</si>
  <si>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</si>
  <si>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</si>
  <si>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</si>
  <si>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</si>
  <si>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</si>
  <si>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</si>
  <si>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</si>
  <si>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</si>
  <si>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</si>
  <si>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</si>
  <si>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</si>
  <si>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</si>
  <si>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</si>
  <si>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</si>
  <si>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</si>
  <si>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</si>
  <si>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</si>
  <si>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</si>
  <si>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</si>
  <si>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</si>
  <si>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</si>
  <si>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</si>
  <si>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</si>
  <si>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</si>
  <si>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</si>
  <si>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</si>
  <si>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</si>
  <si>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</si>
  <si>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</si>
  <si>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</si>
  <si>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</si>
  <si>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</si>
  <si>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</si>
  <si>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</si>
  <si>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</si>
  <si>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</si>
  <si>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</si>
  <si>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</si>
  <si>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</si>
  <si>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</si>
  <si>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</si>
  <si>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</si>
  <si>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</si>
  <si>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</si>
  <si>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</si>
  <si>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</si>
  <si>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</si>
  <si>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</si>
  <si>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</si>
  <si>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</si>
  <si>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</si>
  <si>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</si>
  <si>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</si>
  <si>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</si>
  <si>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</si>
  <si>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</si>
  <si>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</si>
  <si>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</si>
  <si>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</si>
  <si>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</si>
  <si>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</si>
  <si>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</si>
  <si>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</si>
  <si>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</si>
  <si>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</si>
  <si>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</si>
  <si>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</si>
  <si>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</si>
  <si>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</si>
  <si>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</si>
  <si>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</si>
  <si>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</si>
  <si>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</si>
  <si>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</si>
  <si>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</si>
  <si>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</si>
  <si>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</si>
  <si>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</si>
  <si>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</si>
  <si>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</si>
  <si>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</si>
  <si>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</si>
  <si>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</si>
  <si>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</si>
  <si>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</si>
  <si>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</si>
  <si>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</si>
  <si>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</si>
  <si>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</si>
  <si>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</si>
  <si>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</si>
  <si>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</si>
  <si>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</si>
  <si>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</si>
  <si>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</si>
  <si>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</si>
  <si>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</si>
  <si>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</si>
  <si>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</si>
  <si>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</si>
  <si>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</si>
  <si>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</si>
  <si>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</si>
  <si>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</si>
  <si>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</si>
  <si>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</si>
  <si>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</si>
  <si>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</si>
  <si>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</si>
  <si>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</si>
  <si>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</si>
  <si>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</si>
  <si>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</si>
  <si>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</si>
  <si>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</si>
  <si>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</si>
  <si>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</si>
  <si>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</si>
  <si>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</si>
  <si>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</si>
  <si>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</si>
  <si>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</si>
  <si>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</si>
  <si>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</si>
  <si>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</si>
  <si>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</si>
  <si>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</si>
  <si>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</si>
  <si>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</si>
  <si>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</si>
  <si>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</si>
  <si>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</si>
  <si>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</si>
  <si>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</si>
  <si>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</si>
  <si>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</si>
  <si>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</si>
  <si>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</si>
  <si>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</si>
  <si>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</si>
  <si>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</si>
  <si>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</si>
  <si>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</si>
  <si>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</si>
  <si>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</si>
  <si>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</si>
  <si>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</si>
  <si>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</si>
  <si>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</si>
  <si>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</si>
  <si>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</si>
  <si>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</si>
  <si>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</si>
  <si>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</si>
  <si>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</si>
  <si>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</si>
  <si>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</si>
  <si>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</si>
  <si>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</si>
  <si>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</si>
  <si>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</si>
  <si>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</si>
  <si>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</si>
  <si>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</si>
  <si>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</si>
  <si>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</si>
  <si>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</si>
  <si>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</si>
  <si>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</si>
  <si>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</si>
  <si>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</si>
  <si>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</si>
  <si>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</si>
  <si>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</si>
  <si>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</si>
  <si>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</si>
  <si>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</si>
  <si>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</si>
  <si>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</si>
  <si>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</si>
  <si>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</si>
  <si>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</si>
  <si>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</si>
  <si>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</si>
  <si>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</si>
  <si>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</si>
  <si>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</si>
  <si>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</si>
  <si>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</si>
  <si>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</si>
  <si>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</si>
  <si>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</si>
  <si>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</si>
  <si>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</si>
  <si>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</si>
  <si>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</si>
  <si>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</si>
  <si>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</si>
  <si>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</si>
  <si>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</si>
  <si>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</si>
  <si>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</si>
  <si>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</si>
  <si>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</si>
  <si>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</si>
  <si>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</si>
  <si>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</si>
  <si>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</si>
  <si>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</si>
  <si>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</si>
  <si>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</si>
  <si>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</si>
  <si>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</si>
  <si>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</si>
  <si>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</si>
  <si>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</si>
  <si>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</si>
  <si>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</si>
  <si>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</si>
  <si>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</si>
  <si>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</si>
  <si>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</si>
  <si>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</si>
  <si>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</si>
  <si>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</si>
  <si>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</si>
  <si>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</si>
  <si>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</si>
  <si>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</si>
  <si>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</si>
  <si>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</si>
  <si>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</si>
  <si>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</si>
  <si>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</si>
  <si>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</si>
  <si>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</si>
  <si>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</si>
  <si>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</si>
  <si>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</si>
  <si>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</si>
  <si>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</si>
  <si>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</si>
  <si>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</si>
  <si>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</si>
  <si>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</si>
  <si>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</si>
  <si>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</si>
  <si>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</si>
  <si>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</si>
  <si>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</si>
  <si>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</si>
  <si>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</si>
  <si>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</si>
  <si>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</si>
  <si>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</si>
  <si>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</si>
  <si>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</si>
  <si>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</si>
  <si>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</si>
  <si>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</si>
  <si>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</si>
  <si>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</si>
  <si>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</si>
  <si>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</si>
  <si>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</si>
  <si>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</si>
  <si>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</si>
  <si>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</si>
  <si>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</si>
  <si>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</si>
  <si>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</si>
  <si>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</si>
  <si>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</si>
  <si>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</si>
  <si>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</si>
  <si>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</si>
  <si>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</si>
  <si>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</si>
  <si>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</si>
  <si>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</si>
  <si>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</si>
  <si>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</si>
  <si>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</si>
  <si>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</si>
  <si>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</si>
  <si>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</si>
  <si>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</si>
  <si>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</si>
  <si>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</si>
  <si>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</si>
  <si>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</si>
  <si>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</si>
  <si>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</si>
  <si>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</si>
  <si>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</si>
  <si>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</si>
  <si>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</si>
  <si>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</si>
  <si>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</si>
  <si>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</si>
  <si>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</si>
  <si>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</si>
  <si>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</si>
  <si>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</si>
  <si>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</si>
  <si>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</si>
  <si>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</si>
  <si>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</si>
  <si>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</si>
  <si>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</si>
  <si>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</si>
  <si>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</si>
  <si>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</si>
  <si>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</si>
  <si>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</si>
  <si>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</si>
  <si>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</si>
  <si>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</si>
  <si>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</si>
  <si>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</si>
  <si>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</si>
  <si>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</si>
  <si>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</si>
  <si>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</si>
  <si>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</si>
  <si>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</si>
  <si>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</si>
  <si>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</si>
  <si>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</si>
  <si>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</si>
  <si>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</si>
  <si>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</si>
  <si>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</si>
  <si>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</si>
  <si>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</si>
  <si>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</si>
  <si>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</si>
  <si>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</si>
  <si>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</si>
  <si>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</si>
  <si>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</si>
  <si>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</si>
  <si>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</si>
  <si>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</si>
  <si>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</si>
  <si>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</si>
  <si>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</si>
  <si>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</si>
  <si>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</si>
  <si>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</si>
  <si>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</si>
  <si>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</si>
  <si>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</si>
  <si>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</si>
  <si>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</si>
  <si>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</si>
  <si>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</si>
  <si>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</si>
  <si>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</si>
  <si>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</si>
  <si>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</si>
  <si>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</si>
  <si>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</si>
  <si>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</si>
  <si>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</si>
  <si>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</si>
  <si>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</si>
  <si>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</si>
  <si>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</si>
  <si>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</si>
  <si>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</si>
  <si>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</si>
  <si>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</si>
  <si>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</si>
  <si>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</si>
  <si>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</si>
  <si>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</si>
  <si>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</si>
  <si>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</si>
  <si>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</si>
  <si>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</si>
  <si>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</si>
  <si>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</si>
  <si>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</si>
  <si>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</si>
  <si>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</si>
  <si>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</si>
  <si>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</si>
  <si>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</si>
  <si>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</si>
  <si>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</si>
  <si>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</si>
  <si>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</si>
  <si>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</si>
  <si>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</si>
  <si>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</si>
  <si>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</si>
  <si>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</si>
  <si>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</si>
  <si>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</si>
  <si>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</si>
  <si>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</si>
  <si>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</si>
  <si>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</si>
  <si>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</si>
  <si>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</si>
  <si>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</si>
  <si>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</si>
  <si>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</si>
  <si>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</si>
  <si>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</si>
  <si>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</si>
  <si>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</si>
  <si>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</si>
  <si>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</si>
  <si>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</si>
  <si>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</si>
  <si>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</si>
  <si>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</si>
  <si>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</si>
  <si>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</si>
  <si>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</si>
  <si>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</si>
  <si>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</si>
  <si>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</si>
  <si>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</si>
  <si>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</si>
  <si>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</si>
  <si>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</si>
  <si>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</si>
  <si>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</si>
  <si>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</si>
  <si>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</si>
  <si>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</si>
  <si>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</si>
  <si>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</si>
  <si>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</si>
  <si>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</si>
  <si>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</si>
  <si>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</si>
  <si>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</si>
  <si>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</si>
  <si>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</si>
  <si>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</si>
  <si>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</si>
  <si>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</si>
  <si>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</si>
  <si>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</si>
  <si>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</si>
  <si>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</si>
  <si>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</si>
  <si>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</si>
  <si>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</si>
  <si>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</si>
  <si>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</si>
  <si>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</si>
  <si>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</si>
  <si>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</si>
  <si>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</si>
  <si>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</si>
  <si>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</si>
  <si>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</si>
  <si>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</si>
  <si>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</si>
  <si>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</si>
  <si>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</si>
  <si>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</si>
  <si>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</si>
  <si>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</si>
  <si>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</si>
  <si>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</si>
  <si>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</si>
  <si>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</si>
  <si>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</si>
  <si>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</si>
  <si>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</si>
  <si>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</si>
  <si>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</si>
  <si>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</si>
  <si>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</si>
  <si>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</si>
  <si>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</si>
  <si>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</si>
  <si>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</si>
  <si>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</si>
  <si>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</si>
  <si>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</si>
  <si>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</si>
  <si>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</si>
  <si>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</si>
  <si>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</si>
  <si>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</si>
  <si>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</si>
  <si>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</si>
  <si>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</si>
  <si>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</si>
  <si>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</si>
  <si>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</si>
  <si>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</si>
  <si>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</si>
  <si>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</si>
  <si>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</si>
  <si>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</si>
  <si>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</si>
  <si>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</si>
  <si>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</si>
  <si>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</si>
  <si>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</si>
  <si>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</si>
  <si>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</si>
  <si>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</si>
  <si>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</si>
  <si>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</si>
  <si>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</si>
  <si>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</si>
  <si>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</si>
  <si>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</si>
  <si>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</si>
  <si>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</si>
  <si>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</si>
  <si>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</si>
  <si>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</si>
  <si>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</si>
  <si>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</si>
  <si>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</si>
  <si>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</si>
  <si>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</si>
  <si>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</si>
  <si>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</si>
  <si>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</si>
  <si>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</si>
  <si>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</si>
  <si>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</si>
  <si>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</si>
  <si>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</si>
  <si>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</si>
  <si>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</si>
  <si>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</si>
  <si>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</si>
  <si>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</si>
  <si>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</si>
  <si>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</si>
  <si>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</si>
  <si>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</si>
  <si>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</si>
  <si>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</si>
  <si>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</si>
  <si>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</si>
  <si>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</si>
  <si>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</si>
  <si>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</si>
  <si>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</si>
  <si>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</si>
  <si>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</si>
  <si>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</si>
  <si>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</si>
  <si>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</si>
  <si>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</si>
  <si>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</si>
  <si>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</si>
  <si>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</si>
  <si>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</si>
  <si>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</si>
  <si>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</si>
  <si>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</si>
  <si>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</si>
  <si>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</si>
  <si>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</si>
  <si>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</si>
  <si>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</si>
  <si>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</si>
  <si>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</si>
  <si>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</si>
  <si>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</si>
  <si>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</si>
  <si>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</si>
  <si>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</si>
  <si>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</si>
  <si>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</si>
  <si>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</si>
  <si>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</si>
  <si>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</si>
  <si>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</si>
  <si>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</si>
  <si>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</si>
  <si>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</si>
  <si>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</si>
  <si>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</si>
  <si>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</si>
  <si>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</si>
  <si>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</si>
  <si>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</si>
  <si>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</si>
  <si>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</si>
  <si>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</si>
  <si>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</si>
  <si>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</si>
  <si>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</si>
  <si>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</si>
  <si>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</si>
  <si>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</si>
  <si>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</si>
  <si>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</si>
  <si>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</si>
  <si>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</si>
  <si>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</si>
  <si>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</si>
  <si>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</si>
  <si>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</si>
  <si>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</si>
  <si>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</si>
  <si>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</si>
  <si>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</si>
  <si>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</si>
  <si>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</si>
  <si>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</si>
  <si>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</si>
  <si>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</si>
  <si>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</si>
  <si>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</si>
  <si>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</si>
  <si>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</si>
  <si>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</si>
  <si>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</si>
  <si>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</si>
  <si>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</si>
  <si>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</si>
  <si>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</si>
  <si>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</si>
  <si>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</si>
  <si>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</si>
  <si>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</si>
  <si>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</si>
  <si>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</si>
  <si>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</si>
  <si>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</si>
  <si>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</si>
  <si>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</si>
  <si>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</si>
  <si>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</si>
  <si>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</si>
  <si>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</si>
  <si>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</si>
  <si>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</si>
  <si>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</si>
  <si>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</si>
  <si>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</si>
  <si>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</si>
  <si>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</si>
  <si>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</si>
  <si>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</si>
  <si>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</si>
  <si>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</si>
  <si>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</si>
  <si>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</si>
  <si>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</si>
  <si>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</si>
  <si>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</si>
  <si>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</si>
  <si>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</si>
  <si>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</si>
  <si>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</si>
  <si>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</si>
  <si>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</si>
  <si>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</si>
  <si>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</si>
  <si>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</si>
  <si>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</si>
  <si>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</si>
  <si>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</si>
  <si>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</si>
  <si>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</si>
  <si>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</si>
  <si>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</si>
  <si>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</si>
  <si>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</si>
  <si>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</si>
  <si>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</si>
  <si>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</si>
  <si>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</si>
  <si>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</si>
  <si>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</si>
  <si>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</si>
  <si>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</si>
  <si>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</si>
  <si>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</si>
  <si>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</si>
  <si>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</si>
  <si>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</si>
  <si>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</si>
  <si>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</si>
  <si>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</si>
  <si>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</si>
  <si>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</si>
  <si>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</si>
  <si>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</si>
  <si>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</si>
  <si>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</si>
  <si>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</si>
  <si>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</si>
  <si>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</si>
  <si>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</si>
  <si>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</si>
  <si>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</si>
  <si>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</si>
  <si>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</si>
  <si>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</si>
  <si>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</si>
  <si>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</si>
  <si>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</si>
  <si>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</si>
  <si>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</si>
  <si>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</si>
  <si>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</si>
  <si>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</si>
  <si>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</si>
  <si>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</si>
  <si>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</si>
  <si>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</si>
  <si>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</si>
  <si>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</si>
  <si>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</si>
  <si>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</si>
  <si>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</si>
  <si>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</si>
  <si>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</si>
  <si>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</si>
  <si>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</si>
  <si>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</si>
  <si>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</si>
  <si>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</si>
  <si>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</si>
  <si>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</si>
  <si>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</si>
  <si>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</si>
  <si>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</si>
  <si>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</si>
  <si>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</si>
  <si>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</si>
  <si>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</si>
  <si>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</si>
  <si>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</si>
  <si>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</si>
  <si>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</si>
  <si>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</si>
  <si>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</si>
  <si>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</si>
  <si>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</si>
  <si>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</si>
  <si>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</si>
  <si>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</si>
  <si>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</si>
  <si>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</si>
  <si>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</si>
  <si>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</si>
  <si>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</si>
  <si>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</si>
  <si>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</si>
  <si>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</si>
  <si>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</si>
  <si>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</si>
  <si>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</si>
  <si>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</si>
  <si>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</si>
  <si>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</si>
  <si>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</si>
  <si>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</si>
  <si>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</si>
  <si>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</si>
  <si>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</si>
  <si>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</si>
  <si>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</si>
  <si>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</si>
  <si>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</si>
  <si>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</si>
  <si>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</si>
  <si>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</si>
  <si>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</si>
  <si>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</si>
  <si>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</si>
  <si>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</si>
  <si>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</si>
  <si>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</si>
  <si>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</si>
  <si>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</si>
  <si>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</si>
  <si>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</si>
  <si>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</si>
  <si>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</si>
  <si>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</si>
  <si>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</si>
  <si>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</si>
  <si>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</si>
  <si>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</si>
  <si>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</si>
  <si>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</si>
  <si>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</si>
  <si>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</si>
  <si>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</si>
  <si>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</si>
  <si>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</si>
  <si>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</si>
  <si>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</si>
  <si>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</si>
  <si>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</si>
  <si>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</si>
  <si>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</si>
  <si>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</si>
  <si>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</si>
  <si>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</si>
  <si>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</si>
  <si>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</si>
  <si>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</si>
  <si>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</si>
  <si>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</si>
  <si>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</si>
  <si>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</si>
  <si>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</si>
  <si>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</si>
  <si>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</si>
  <si>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</si>
  <si>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</si>
  <si>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</si>
  <si>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</si>
  <si>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</si>
  <si>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</si>
  <si>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</si>
  <si>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</si>
  <si>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</si>
  <si>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</si>
  <si>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</si>
  <si>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</si>
  <si>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</si>
  <si>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</si>
  <si>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</si>
  <si>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</si>
  <si>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</si>
  <si>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</si>
  <si>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</si>
  <si>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</si>
  <si>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</si>
  <si>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</si>
  <si>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</si>
  <si>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</si>
  <si>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</si>
  <si>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</si>
  <si>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</si>
  <si>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</si>
  <si>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</si>
  <si>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</si>
  <si>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</si>
  <si>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</si>
  <si>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</si>
  <si>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</si>
  <si>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</si>
  <si>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</si>
  <si>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</si>
  <si>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</si>
  <si>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</si>
  <si>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</si>
  <si>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</si>
  <si>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</si>
  <si>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</si>
  <si>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</si>
  <si>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</si>
  <si>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</si>
  <si>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</si>
  <si>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</si>
  <si>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</si>
  <si>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</si>
  <si>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</si>
  <si>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</si>
  <si>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</si>
  <si>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</si>
  <si>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</si>
  <si>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</si>
  <si>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</si>
  <si>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</si>
  <si>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</si>
  <si>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</si>
  <si>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</si>
  <si>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</si>
  <si>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</si>
  <si>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</si>
  <si>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</si>
  <si>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</si>
  <si>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</si>
  <si>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</si>
  <si>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</si>
  <si>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</si>
  <si>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</si>
  <si>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</si>
  <si>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</si>
  <si>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</si>
  <si>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</si>
  <si>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</si>
  <si>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</si>
  <si>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</si>
  <si>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</si>
  <si>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</si>
  <si>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</si>
  <si>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</si>
  <si>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</si>
  <si>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</si>
  <si>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</si>
  <si>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</si>
  <si>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</si>
  <si>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</si>
  <si>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</si>
  <si>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</si>
  <si>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</si>
  <si>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</si>
  <si>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</si>
  <si>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</si>
  <si>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</si>
  <si>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</si>
  <si>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</si>
  <si>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</si>
  <si>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</si>
  <si>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</si>
  <si>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</si>
  <si>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</si>
  <si>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</si>
  <si>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</si>
  <si>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</si>
  <si>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</si>
  <si>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</si>
  <si>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</si>
  <si>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</si>
  <si>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</si>
  <si>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</si>
  <si>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</si>
  <si>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</si>
  <si>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</si>
  <si>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</si>
  <si>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</si>
  <si>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</si>
  <si>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</si>
  <si>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</si>
  <si>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</si>
  <si>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</si>
  <si>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</si>
  <si>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</si>
  <si>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</si>
  <si>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</si>
  <si>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</si>
  <si>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</si>
  <si>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</si>
  <si>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</si>
  <si>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</si>
  <si>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</si>
  <si>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</si>
  <si>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</si>
  <si>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</si>
  <si>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</si>
  <si>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</si>
  <si>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</si>
  <si>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</si>
  <si>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</si>
  <si>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</si>
  <si>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</si>
  <si>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</si>
  <si>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</si>
  <si>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</si>
  <si>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</si>
  <si>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</si>
  <si>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</si>
  <si>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</si>
  <si>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</si>
  <si>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</si>
  <si>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</si>
  <si>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</si>
  <si>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</si>
  <si>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</si>
  <si>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</si>
  <si>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</si>
  <si>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</si>
  <si>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</si>
  <si>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</si>
  <si>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</si>
  <si>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</si>
  <si>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</si>
  <si>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</si>
  <si>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</si>
  <si>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</si>
  <si>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</si>
  <si>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</si>
  <si>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</si>
  <si>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</si>
  <si>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</si>
  <si>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</si>
  <si>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</si>
  <si>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</si>
  <si>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</si>
  <si>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</si>
  <si>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</si>
  <si>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</si>
  <si>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</si>
  <si>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</si>
  <si>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</si>
  <si>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</si>
  <si>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</si>
  <si>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</si>
  <si>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</si>
  <si>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</si>
  <si>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</si>
  <si>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</si>
  <si>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</si>
  <si>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</si>
  <si>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</si>
  <si>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</si>
  <si>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</si>
  <si>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</si>
  <si>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</si>
  <si>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</si>
  <si>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</si>
  <si>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</si>
  <si>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</si>
  <si>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</si>
  <si>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</si>
  <si>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</si>
  <si>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</si>
  <si>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</si>
  <si>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</si>
  <si>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</si>
  <si>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</si>
  <si>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</si>
  <si>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</si>
  <si>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</si>
  <si>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</si>
  <si>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</si>
  <si>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</si>
  <si>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</si>
  <si>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</si>
  <si>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</si>
  <si>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</si>
  <si>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</si>
  <si>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</si>
  <si>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</si>
  <si>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</si>
  <si>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</si>
  <si>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</si>
  <si>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</si>
  <si>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</si>
  <si>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</si>
  <si>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</si>
  <si>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</si>
  <si>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</si>
  <si>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</si>
  <si>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</si>
  <si>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</si>
  <si>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</si>
  <si>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</si>
  <si>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</si>
  <si>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</si>
  <si>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</si>
  <si>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</si>
  <si>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</si>
  <si>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</si>
  <si>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</si>
  <si>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</si>
  <si>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</si>
  <si>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</si>
  <si>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</si>
  <si>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</si>
  <si>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</si>
  <si>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</si>
  <si>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</si>
  <si>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</si>
  <si>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</si>
  <si>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</si>
  <si>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</si>
  <si>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</si>
  <si>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</si>
  <si>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</si>
  <si>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</si>
  <si>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</si>
  <si>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</si>
  <si>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</si>
  <si>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</si>
  <si>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</si>
  <si>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</si>
  <si>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</si>
  <si>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</si>
  <si>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</si>
  <si>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</si>
  <si>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</si>
  <si>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</si>
  <si>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</si>
  <si>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</si>
  <si>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</si>
  <si>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</si>
  <si>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</si>
  <si>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</si>
  <si>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</si>
  <si>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</si>
  <si>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</si>
  <si>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</si>
  <si>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</si>
  <si>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</si>
  <si>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</si>
  <si>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</si>
  <si>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</si>
  <si>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</si>
  <si>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</si>
  <si>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</si>
  <si>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</si>
  <si>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</si>
  <si>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</si>
  <si>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</si>
  <si>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</si>
  <si>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</si>
  <si>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</si>
  <si>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</si>
  <si>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</si>
  <si>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</si>
  <si>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</si>
  <si>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</si>
  <si>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</si>
  <si>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</si>
  <si>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</si>
  <si>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</si>
  <si>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</si>
  <si>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</si>
  <si>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</si>
  <si>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</si>
  <si>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</si>
  <si>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</si>
  <si>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</si>
  <si>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</si>
  <si>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</si>
  <si>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</si>
  <si>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</si>
  <si>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</si>
  <si>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</si>
  <si>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</si>
  <si>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</si>
  <si>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</si>
  <si>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</si>
  <si>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</si>
  <si>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</si>
  <si>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</si>
  <si>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</si>
  <si>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</si>
  <si>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</si>
  <si>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</si>
  <si>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</si>
  <si>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</si>
  <si>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</si>
  <si>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</si>
  <si>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</si>
  <si>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</si>
  <si>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</si>
  <si>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</si>
  <si>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</si>
  <si>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</si>
  <si>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</si>
  <si>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</si>
  <si>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</si>
  <si>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</si>
  <si>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</si>
  <si>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</si>
  <si>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</si>
  <si>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</si>
  <si>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</si>
  <si>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</si>
  <si>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</si>
  <si>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</si>
  <si>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</si>
  <si>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</si>
  <si>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</si>
  <si>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</si>
  <si>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</si>
  <si>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</si>
  <si>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</si>
  <si>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</si>
  <si>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</si>
  <si>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</si>
  <si>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</si>
  <si>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</si>
  <si>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</si>
  <si>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</si>
  <si>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</si>
  <si>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</si>
  <si>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</si>
  <si>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</si>
  <si>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</si>
  <si>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</si>
  <si>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</si>
  <si>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</si>
  <si>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</si>
  <si>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</si>
  <si>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</si>
  <si>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</si>
  <si>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</si>
  <si>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</si>
  <si>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</si>
  <si>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</si>
  <si>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</si>
  <si>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</si>
  <si>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</si>
  <si>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</si>
  <si>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</si>
  <si>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</si>
  <si>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</si>
  <si>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</si>
  <si>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</si>
  <si>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</si>
  <si>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</si>
  <si>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</si>
  <si>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</si>
  <si>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</si>
  <si>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</si>
  <si>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</si>
  <si>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</si>
  <si>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</si>
  <si>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</si>
  <si>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</si>
  <si>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</si>
  <si>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</si>
  <si>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</si>
  <si>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</si>
  <si>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</si>
  <si>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</si>
  <si>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</si>
  <si>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</si>
  <si>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</si>
  <si>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</si>
  <si>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</si>
  <si>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</si>
  <si>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</si>
  <si>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</si>
  <si>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</si>
  <si>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</si>
  <si>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</si>
  <si>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</si>
  <si>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</si>
  <si>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</si>
  <si>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</si>
  <si>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</si>
  <si>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</si>
  <si>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</si>
  <si>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</si>
  <si>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</si>
  <si>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</si>
  <si>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</si>
  <si>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</si>
  <si>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</si>
  <si>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</si>
  <si>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</si>
  <si>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</si>
  <si>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</si>
  <si>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</si>
  <si>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</si>
  <si>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</si>
  <si>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</si>
  <si>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</si>
  <si>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</si>
  <si>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</si>
  <si>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</si>
  <si>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</si>
  <si>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</si>
  <si>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</si>
  <si>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</si>
  <si>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</si>
  <si>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</si>
  <si>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</si>
  <si>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</si>
  <si>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</si>
  <si>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</si>
  <si>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</si>
  <si>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</si>
  <si>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</si>
  <si>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</si>
  <si>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</si>
  <si>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</si>
  <si>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</si>
  <si>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</si>
  <si>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</si>
  <si>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</si>
  <si>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</si>
  <si>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</si>
  <si>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</si>
  <si>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</si>
  <si>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</si>
  <si>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</si>
  <si>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</si>
  <si>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</si>
  <si>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</si>
  <si>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</si>
  <si>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</si>
  <si>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</si>
  <si>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</si>
  <si>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</si>
  <si>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</si>
  <si>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</si>
  <si>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</si>
  <si>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</si>
  <si>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</si>
  <si>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</si>
  <si>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</si>
  <si>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</si>
  <si>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</si>
  <si>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</si>
  <si>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</si>
  <si>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</si>
  <si>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</si>
  <si>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</si>
  <si>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</si>
  <si>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</si>
  <si>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</si>
  <si>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</si>
  <si>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</si>
  <si>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</si>
  <si>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</si>
  <si>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</si>
  <si>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</si>
  <si>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</si>
  <si>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</si>
  <si>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</si>
  <si>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</si>
  <si>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</si>
  <si>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</si>
  <si>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</si>
  <si>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</si>
  <si>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</si>
  <si>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</si>
  <si>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</si>
  <si>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</si>
  <si>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</si>
  <si>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</si>
  <si>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</si>
  <si>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</si>
  <si>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</si>
  <si>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</si>
  <si>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</si>
  <si>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</si>
  <si>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</si>
  <si>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</si>
  <si>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</si>
  <si>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</si>
  <si>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</si>
  <si>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</si>
  <si>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</si>
  <si>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</si>
  <si>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</si>
  <si>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</si>
  <si>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</si>
  <si>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</si>
  <si>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</si>
  <si>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</si>
  <si>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</si>
  <si>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</si>
  <si>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</si>
  <si>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</si>
  <si>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</si>
  <si>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</si>
  <si>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</si>
  <si>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</si>
  <si>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</si>
  <si>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</si>
  <si>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</si>
  <si>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</si>
  <si>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</si>
  <si>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</si>
  <si>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</si>
  <si>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</si>
  <si>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</si>
  <si>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</si>
  <si>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</si>
  <si>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</si>
  <si>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</si>
  <si>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</si>
  <si>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</si>
  <si>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</si>
  <si>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</si>
  <si>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</si>
  <si>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</si>
  <si>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</si>
  <si>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</si>
  <si>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</si>
  <si>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</si>
  <si>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</si>
  <si>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</si>
  <si>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</si>
  <si>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</si>
  <si>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</si>
  <si>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</si>
  <si>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</si>
  <si>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</si>
  <si>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</si>
  <si>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</si>
  <si>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</si>
  <si>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</si>
  <si>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</si>
  <si>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</si>
  <si>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</si>
  <si>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</si>
  <si>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</si>
  <si>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</si>
  <si>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</si>
  <si>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</si>
  <si>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</si>
  <si>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</si>
  <si>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</si>
  <si>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</si>
  <si>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</si>
  <si>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</si>
  <si>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</si>
  <si>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</si>
  <si>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</si>
  <si>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</si>
  <si>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</si>
  <si>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</si>
  <si>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</si>
  <si>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</si>
  <si>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</si>
  <si>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</si>
  <si>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</si>
  <si>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</si>
  <si>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</si>
  <si>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</si>
  <si>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</si>
  <si>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</si>
  <si>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</si>
  <si>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</si>
  <si>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</si>
  <si>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</si>
  <si>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</si>
  <si>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</si>
  <si>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</si>
  <si>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</si>
  <si>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</si>
  <si>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</si>
  <si>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</si>
  <si>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</si>
  <si>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</si>
  <si>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</si>
  <si>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</si>
  <si>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</si>
  <si>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</si>
  <si>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</si>
  <si>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</si>
  <si>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</si>
  <si>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</si>
  <si>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</si>
  <si>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</si>
  <si>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</si>
  <si>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</si>
  <si>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</si>
  <si>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</si>
  <si>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</si>
  <si>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</si>
  <si>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</si>
  <si>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</si>
  <si>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</si>
  <si>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</si>
  <si>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</si>
  <si>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</si>
  <si>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</si>
  <si>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</si>
  <si>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</si>
  <si>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</si>
  <si>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</si>
  <si>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</si>
  <si>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</si>
  <si>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</si>
  <si>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</si>
  <si>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</si>
  <si>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</si>
  <si>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</si>
  <si>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</si>
  <si>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</si>
  <si>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</si>
  <si>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</si>
  <si>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</si>
  <si>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</si>
  <si>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</si>
  <si>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</si>
  <si>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</si>
  <si>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</si>
  <si>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</si>
  <si>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</si>
  <si>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</si>
  <si>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</si>
  <si>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</si>
  <si>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</si>
  <si>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</si>
  <si>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</si>
  <si>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</si>
  <si>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</si>
  <si>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</si>
  <si>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</si>
  <si>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</si>
  <si>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</si>
  <si>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</si>
  <si>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</si>
  <si>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</si>
  <si>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</si>
  <si>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</si>
  <si>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</si>
  <si>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</si>
  <si>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</si>
  <si>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</si>
  <si>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</si>
  <si>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</si>
  <si>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</si>
  <si>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</si>
  <si>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</si>
  <si>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</si>
  <si>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</si>
  <si>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</si>
  <si>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</si>
  <si>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</si>
  <si>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</si>
  <si>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</si>
  <si>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</si>
  <si>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</si>
  <si>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</si>
  <si>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</si>
  <si>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</si>
  <si>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</si>
  <si>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</si>
  <si>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</si>
  <si>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</si>
  <si>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</si>
  <si>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</si>
  <si>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</si>
  <si>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</si>
  <si>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</si>
  <si>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</si>
  <si>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</si>
  <si>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</si>
  <si>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</si>
  <si>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</si>
  <si>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</si>
  <si>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</si>
  <si>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</si>
  <si>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</si>
  <si>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</si>
  <si>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</si>
  <si>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</si>
  <si>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</si>
  <si>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</si>
  <si>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</si>
  <si>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</si>
  <si>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</si>
  <si>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</si>
  <si>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</si>
  <si>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</si>
  <si>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</si>
  <si>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</si>
  <si>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</si>
  <si>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</si>
  <si>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</si>
  <si>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</si>
  <si>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</si>
  <si>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</si>
  <si>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</si>
  <si>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</si>
  <si>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</si>
  <si>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</si>
  <si>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</si>
  <si>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</si>
  <si>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</si>
  <si>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</si>
  <si>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</si>
  <si>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</si>
  <si>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</si>
  <si>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</si>
  <si>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</si>
  <si>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</si>
  <si>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</si>
  <si>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</si>
  <si>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</si>
  <si>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</si>
  <si>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</si>
  <si>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</si>
  <si>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</si>
  <si>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</si>
  <si>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</si>
  <si>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</si>
  <si>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</si>
  <si>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</si>
  <si>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</si>
  <si>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</si>
  <si>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</si>
  <si>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</si>
  <si>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</si>
  <si>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</si>
  <si>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</si>
  <si>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</si>
  <si>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</si>
  <si>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</si>
  <si>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</si>
  <si>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</si>
  <si>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</si>
  <si>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</si>
  <si>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</si>
  <si>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</si>
  <si>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</si>
  <si>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</si>
  <si>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</si>
  <si>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</si>
  <si>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</si>
  <si>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</si>
  <si>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</si>
  <si>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</si>
  <si>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</si>
  <si>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</si>
  <si>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</si>
  <si>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</si>
  <si>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</si>
  <si>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</si>
  <si>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</si>
  <si>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</si>
  <si>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</si>
  <si>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</si>
  <si>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</si>
  <si>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</si>
  <si>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</si>
  <si>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</si>
  <si>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</si>
  <si>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</si>
  <si>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</si>
  <si>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</si>
  <si>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</si>
  <si>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</si>
  <si>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</si>
  <si>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</si>
  <si>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</si>
  <si>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</si>
  <si>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</si>
  <si>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</si>
  <si>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</si>
  <si>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</si>
  <si>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</si>
  <si>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</si>
  <si>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</si>
  <si>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</si>
  <si>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</si>
  <si>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</si>
  <si>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</si>
  <si>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</si>
  <si>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</si>
  <si>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</si>
  <si>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</si>
  <si>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</si>
  <si>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</si>
  <si>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</si>
  <si>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</si>
  <si>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</si>
  <si>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</si>
  <si>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</si>
  <si>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</si>
  <si>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</si>
  <si>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</si>
  <si>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</si>
  <si>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</si>
  <si>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</si>
  <si>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</si>
  <si>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</si>
  <si>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</si>
  <si>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</si>
  <si>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</si>
  <si>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</si>
  <si>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</si>
  <si>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</si>
  <si>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</si>
  <si>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</si>
  <si>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</si>
  <si>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</si>
  <si>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</si>
  <si>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</si>
  <si>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</si>
  <si>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</si>
  <si>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</si>
  <si>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</si>
  <si>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</si>
  <si>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</si>
  <si>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</si>
  <si>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</si>
  <si>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</si>
  <si>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</si>
  <si>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</si>
  <si>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</si>
  <si>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</si>
  <si>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</si>
  <si>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</si>
  <si>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</si>
  <si>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</si>
  <si>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</si>
  <si>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</si>
  <si>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</si>
  <si>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</si>
  <si>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</si>
  <si>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</si>
  <si>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</si>
  <si>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</si>
  <si>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</si>
  <si>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</si>
  <si>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</si>
  <si>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</si>
  <si>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</si>
  <si>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</si>
  <si>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</si>
  <si>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</si>
  <si>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</si>
  <si>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</si>
  <si>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</si>
  <si>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</si>
  <si>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</si>
  <si>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</si>
  <si>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</si>
  <si>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</si>
  <si>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</si>
  <si>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</si>
  <si>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</si>
  <si>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</si>
  <si>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</si>
  <si>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</si>
  <si>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</si>
  <si>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</si>
  <si>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</si>
  <si>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</si>
  <si>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</si>
  <si>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</si>
  <si>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</si>
  <si>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</si>
  <si>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</si>
  <si>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</si>
  <si>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</si>
  <si>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</si>
  <si>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</si>
  <si>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</si>
  <si>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</si>
  <si>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</si>
  <si>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</si>
  <si>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</si>
  <si>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</si>
  <si>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</si>
  <si>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</si>
  <si>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</si>
  <si>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</si>
  <si>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</si>
  <si>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</si>
  <si>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</si>
  <si>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</si>
  <si>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</si>
  <si>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</si>
  <si>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</si>
  <si>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</si>
  <si>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</si>
  <si>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</si>
  <si>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</si>
  <si>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</si>
  <si>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</si>
  <si>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</si>
  <si>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</si>
  <si>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</si>
  <si>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</si>
  <si>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</si>
  <si>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</si>
  <si>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</si>
  <si>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</si>
  <si>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</si>
  <si>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</si>
  <si>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</si>
  <si>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</si>
  <si>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</si>
  <si>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</si>
  <si>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</si>
  <si>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</si>
  <si>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</si>
  <si>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</si>
  <si>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</si>
  <si>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</si>
  <si>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</si>
  <si>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</si>
  <si>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</si>
  <si>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</si>
  <si>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</si>
  <si>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</si>
  <si>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</si>
  <si>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</si>
  <si>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</si>
  <si>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</si>
  <si>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</si>
  <si>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</si>
  <si>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</si>
  <si>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</si>
  <si>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</si>
  <si>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</si>
  <si>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</si>
  <si>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</si>
  <si>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</si>
  <si>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</si>
  <si>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</si>
  <si>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</si>
  <si>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</si>
  <si>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</si>
  <si>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</si>
  <si>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</si>
  <si>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</si>
  <si>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</si>
  <si>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</si>
  <si>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</si>
  <si>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</si>
  <si>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</si>
  <si>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</si>
  <si>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</si>
  <si>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</si>
  <si>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</si>
  <si>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</si>
  <si>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</si>
  <si>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</si>
  <si>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</si>
  <si>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</si>
  <si>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</si>
  <si>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</si>
  <si>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</si>
  <si>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</si>
  <si>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</si>
  <si>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</si>
  <si>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</si>
  <si>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</si>
  <si>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</si>
  <si>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</si>
  <si>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</si>
  <si>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</si>
  <si>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</si>
  <si>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</si>
  <si>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</si>
  <si>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</si>
  <si>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</si>
  <si>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</si>
  <si>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</si>
  <si>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</si>
  <si>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</si>
  <si>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</si>
  <si>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</si>
  <si>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</si>
  <si>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</si>
  <si>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</si>
  <si>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</si>
  <si>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</si>
  <si>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</si>
  <si>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</si>
  <si>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</si>
  <si>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</si>
  <si>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</si>
  <si>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</si>
  <si>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</si>
  <si>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</si>
  <si>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</si>
  <si>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</si>
  <si>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</si>
  <si>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</si>
  <si>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</si>
  <si>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</si>
  <si>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</si>
  <si>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</si>
  <si>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</si>
  <si>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</si>
  <si>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</si>
  <si>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</si>
  <si>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</si>
  <si>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</si>
  <si>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</si>
  <si>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</si>
  <si>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</si>
  <si>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</si>
  <si>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</si>
  <si>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</si>
  <si>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</si>
  <si>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</si>
  <si>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</si>
  <si>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</si>
  <si>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</si>
  <si>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</si>
  <si>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</si>
  <si>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</si>
  <si>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</si>
  <si>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</si>
  <si>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</si>
  <si>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</si>
  <si>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</si>
  <si>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</si>
  <si>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</si>
  <si>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</si>
  <si>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</si>
  <si>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</si>
  <si>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</si>
  <si>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</si>
  <si>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</si>
  <si>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</si>
  <si>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</si>
  <si>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</si>
  <si>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</si>
  <si>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</si>
  <si>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</si>
  <si>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</si>
  <si>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</si>
  <si>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</si>
  <si>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</si>
  <si>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</si>
  <si>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</si>
  <si>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</si>
  <si>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</si>
  <si>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</si>
  <si>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</si>
  <si>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</si>
  <si>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</si>
  <si>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</si>
  <si>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</si>
  <si>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</si>
  <si>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</si>
  <si>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</si>
  <si>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</si>
  <si>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</si>
  <si>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</si>
  <si>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</si>
  <si>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</si>
  <si>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</si>
  <si>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</si>
  <si>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</si>
  <si>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</si>
  <si>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</si>
  <si>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</si>
  <si>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</si>
  <si>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</si>
  <si>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</si>
  <si>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</si>
  <si>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</si>
  <si>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</si>
  <si>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</si>
  <si>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</si>
  <si>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</si>
  <si>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</si>
  <si>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</si>
  <si>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</si>
  <si>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</si>
  <si>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</si>
  <si>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</si>
  <si>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</si>
  <si>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</si>
  <si>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</si>
  <si>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</si>
  <si>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</si>
  <si>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</si>
  <si>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</si>
  <si>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</si>
  <si>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</si>
  <si>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</si>
  <si>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</si>
  <si>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</si>
  <si>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</si>
  <si>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</si>
  <si>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</si>
  <si>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</si>
  <si>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</si>
  <si>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</si>
  <si>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</si>
  <si>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</si>
  <si>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</si>
  <si>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</si>
  <si>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</si>
  <si>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</si>
  <si>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</si>
  <si>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</si>
  <si>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</si>
  <si>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</si>
  <si>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</si>
  <si>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</si>
  <si>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</si>
  <si>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</si>
  <si>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</si>
  <si>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</si>
  <si>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</si>
  <si>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</si>
  <si>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</si>
  <si>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</si>
  <si>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</si>
  <si>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</si>
  <si>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</si>
  <si>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</si>
  <si>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</si>
  <si>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</si>
  <si>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</si>
  <si>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</si>
  <si>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</si>
  <si>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</si>
  <si>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</si>
  <si>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</si>
  <si>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</si>
  <si>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</si>
  <si>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</si>
  <si>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</si>
  <si>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</si>
  <si>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</si>
  <si>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</si>
  <si>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</si>
  <si>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</si>
  <si>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</si>
  <si>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</si>
  <si>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</si>
  <si>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</si>
  <si>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</si>
  <si>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</si>
  <si>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</si>
  <si>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</si>
  <si>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</si>
  <si>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</si>
  <si>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</si>
  <si>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</si>
  <si>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</si>
  <si>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</si>
  <si>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</si>
  <si>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</si>
  <si>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</si>
  <si>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</si>
  <si>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</si>
  <si>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</si>
  <si>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</si>
  <si>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</si>
  <si>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</si>
  <si>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</si>
  <si>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</si>
  <si>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</si>
  <si>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</si>
  <si>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</si>
  <si>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</si>
  <si>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</si>
  <si>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</si>
  <si>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</si>
  <si>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</si>
  <si>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</si>
  <si>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</si>
  <si>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</si>
  <si>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</si>
  <si>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</si>
  <si>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</si>
  <si>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</si>
  <si>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</si>
  <si>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</si>
  <si>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</si>
  <si>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</si>
  <si>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</si>
  <si>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</si>
  <si>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</si>
  <si>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</si>
  <si>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</si>
  <si>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</si>
  <si>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</si>
  <si>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</si>
  <si>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</si>
  <si>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</si>
  <si>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</si>
  <si>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</si>
  <si>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</si>
  <si>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</si>
  <si>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</si>
  <si>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</si>
  <si>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</si>
  <si>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</si>
  <si>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</si>
  <si>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</si>
  <si>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</si>
  <si>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</si>
  <si>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</si>
  <si>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</si>
  <si>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</si>
  <si>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</si>
  <si>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</si>
  <si>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</si>
  <si>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</si>
  <si>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</si>
  <si>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</si>
  <si>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</si>
  <si>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</si>
  <si>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</si>
  <si>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</si>
  <si>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</si>
  <si>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</si>
  <si>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</si>
  <si>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</si>
  <si>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</si>
  <si>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</si>
  <si>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</si>
  <si>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</si>
  <si>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</si>
  <si>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</si>
  <si>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</si>
  <si>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</si>
  <si>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</si>
  <si>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</si>
  <si>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</si>
  <si>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</si>
  <si>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</si>
  <si>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</si>
  <si>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</si>
  <si>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</si>
  <si>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</si>
  <si>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</si>
  <si>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</si>
  <si>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</si>
  <si>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</si>
  <si>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</si>
  <si>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</si>
  <si>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</si>
  <si>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</si>
  <si>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</si>
  <si>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</si>
  <si>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</si>
  <si>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</si>
  <si>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</si>
  <si>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</si>
  <si>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</si>
  <si>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</si>
  <si>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</si>
  <si>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</si>
  <si>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</si>
  <si>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</si>
  <si>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</si>
  <si>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</si>
  <si>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</si>
  <si>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</si>
  <si>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</si>
  <si>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</si>
  <si>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</si>
  <si>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</si>
  <si>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</si>
  <si>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</si>
  <si>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</si>
  <si>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</si>
  <si>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</si>
  <si>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</si>
  <si>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</si>
  <si>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</si>
  <si>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</si>
  <si>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</si>
  <si>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</si>
  <si>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</si>
  <si>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</si>
  <si>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</si>
  <si>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</si>
  <si>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</si>
  <si>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</si>
  <si>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</si>
  <si>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</si>
  <si>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</si>
  <si>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</si>
  <si>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</si>
  <si>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</si>
  <si>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</si>
  <si>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</si>
  <si>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</si>
  <si>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</si>
  <si>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</si>
  <si>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</si>
  <si>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</si>
  <si>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</si>
  <si>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</si>
  <si>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</si>
  <si>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</si>
  <si>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</si>
  <si>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</si>
  <si>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</si>
  <si>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</si>
  <si>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</si>
  <si>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</si>
  <si>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</si>
  <si>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</si>
  <si>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</si>
  <si>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</si>
  <si>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</si>
  <si>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</si>
  <si>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</si>
  <si>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</si>
  <si>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</si>
  <si>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</si>
  <si>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</si>
  <si>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</si>
  <si>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</si>
  <si>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</si>
  <si>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</si>
  <si>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</si>
  <si>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</si>
  <si>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</si>
  <si>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</si>
  <si>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</si>
  <si>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</si>
  <si>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</si>
  <si>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</si>
  <si>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</si>
  <si>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</si>
  <si>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</si>
  <si>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</si>
  <si>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</si>
  <si>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</si>
  <si>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</si>
  <si>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</si>
  <si>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</si>
  <si>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</si>
  <si>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</si>
  <si>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</si>
  <si>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</si>
  <si>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</si>
  <si>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</si>
  <si>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</si>
  <si>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</si>
  <si>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</si>
  <si>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</si>
  <si>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</si>
  <si>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</si>
  <si>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</si>
  <si>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</si>
  <si>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</si>
  <si>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</si>
  <si>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</si>
  <si>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</si>
  <si>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</si>
  <si>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</si>
  <si>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</si>
  <si>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</si>
  <si>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</si>
  <si>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</si>
  <si>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</si>
  <si>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</si>
  <si>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</si>
  <si>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</si>
  <si>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</si>
  <si>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</si>
  <si>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</si>
  <si>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</si>
  <si>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</si>
  <si>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</si>
  <si>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</si>
  <si>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</si>
  <si>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</si>
  <si>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</si>
  <si>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</si>
  <si>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</si>
  <si>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</si>
  <si>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</si>
  <si>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</si>
  <si>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</si>
  <si>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</si>
  <si>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</si>
  <si>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</si>
  <si>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</si>
  <si>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</si>
  <si>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</si>
  <si>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</si>
  <si>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</si>
  <si>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</si>
  <si>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</si>
  <si>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</si>
  <si>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</si>
  <si>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</si>
  <si>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</si>
  <si>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</si>
  <si>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</si>
  <si>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</si>
  <si>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</si>
  <si>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</si>
  <si>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</si>
  <si>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</si>
  <si>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</si>
  <si>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</si>
  <si>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</si>
  <si>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</si>
  <si>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</si>
  <si>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</si>
  <si>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</si>
  <si>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</si>
  <si>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</si>
  <si>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</si>
  <si>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</si>
  <si>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</si>
  <si>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</si>
  <si>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</si>
  <si>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</si>
  <si>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</si>
  <si>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</si>
  <si>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</si>
  <si>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</si>
  <si>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</si>
  <si>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</si>
  <si>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</si>
  <si>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</si>
  <si>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</si>
  <si>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</si>
  <si>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</si>
  <si>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</si>
  <si>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</si>
  <si>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</si>
  <si>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</si>
  <si>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</si>
  <si>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</si>
  <si>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</si>
  <si>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</si>
  <si>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</si>
  <si>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</si>
  <si>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</si>
  <si>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</si>
  <si>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</si>
  <si>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</si>
  <si>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</si>
  <si>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</si>
  <si>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</si>
  <si>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</si>
  <si>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</si>
  <si>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</si>
  <si>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</si>
  <si>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</si>
  <si>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</si>
  <si>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</si>
  <si>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</si>
  <si>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</si>
  <si>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</si>
  <si>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</si>
  <si>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</si>
  <si>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</si>
  <si>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</si>
  <si>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</si>
  <si>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</si>
  <si>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</si>
  <si>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</si>
  <si>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</si>
  <si>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</si>
  <si>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</si>
  <si>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</si>
  <si>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</si>
  <si>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</si>
  <si>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</si>
  <si>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</si>
  <si>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</si>
  <si>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</si>
  <si>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</si>
  <si>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</si>
  <si>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</si>
  <si>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</si>
  <si>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</si>
  <si>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</si>
  <si>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</si>
  <si>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</si>
  <si>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</si>
  <si>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</si>
  <si>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</si>
  <si>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</si>
  <si>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</si>
  <si>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</si>
  <si>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</si>
  <si>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</si>
  <si>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</si>
  <si>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</si>
  <si>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</si>
  <si>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</si>
  <si>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</si>
  <si>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</si>
  <si>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</si>
  <si>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</si>
  <si>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</si>
  <si>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</si>
  <si>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</si>
  <si>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</si>
  <si>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</si>
  <si>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</si>
  <si>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</si>
  <si>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</si>
  <si>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</si>
  <si>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</si>
  <si>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</si>
  <si>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</si>
  <si>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</si>
  <si>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</si>
  <si>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</si>
  <si>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</si>
  <si>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</si>
  <si>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</si>
  <si>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</si>
  <si>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</si>
  <si>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</si>
  <si>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</si>
  <si>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</si>
  <si>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</si>
  <si>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</si>
  <si>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</si>
  <si>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</si>
  <si>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</si>
  <si>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</si>
  <si>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</si>
  <si>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</si>
  <si>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</si>
  <si>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</si>
  <si>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</si>
  <si>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</si>
  <si>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</si>
  <si>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</si>
  <si>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</si>
  <si>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</si>
  <si>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</si>
  <si>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</si>
  <si>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</si>
  <si>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</si>
  <si>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</si>
  <si>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</si>
  <si>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</si>
  <si>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</si>
  <si>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</si>
  <si>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</si>
  <si>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</si>
  <si>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</si>
  <si>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</si>
  <si>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</si>
  <si>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</si>
  <si>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</si>
  <si>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</si>
  <si>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</si>
  <si>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</si>
  <si>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</si>
  <si>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</si>
  <si>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</si>
  <si>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</si>
  <si>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</si>
  <si>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</si>
  <si>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</si>
  <si>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</si>
  <si>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</si>
  <si>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</si>
  <si>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</si>
  <si>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</si>
  <si>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</si>
  <si>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</si>
  <si>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</si>
  <si>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</si>
  <si>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</si>
  <si>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</si>
  <si>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</si>
  <si>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</si>
  <si>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</si>
  <si>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</si>
  <si>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</si>
  <si>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</si>
  <si>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</si>
  <si>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</si>
  <si>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</si>
  <si>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</si>
  <si>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</si>
  <si>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</si>
  <si>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</si>
  <si>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</si>
  <si>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</si>
  <si>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</si>
  <si>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</si>
  <si>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</si>
  <si>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</si>
  <si>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</si>
  <si>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</si>
  <si>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</si>
  <si>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</si>
  <si>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</si>
  <si>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</si>
  <si>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</si>
  <si>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</si>
  <si>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</si>
  <si>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</si>
  <si>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</si>
  <si>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</si>
  <si>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</si>
  <si>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</si>
  <si>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</si>
  <si>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</si>
  <si>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</si>
  <si>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</si>
  <si>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</si>
  <si>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</si>
  <si>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</si>
  <si>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</si>
  <si>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</si>
  <si>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</si>
  <si>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</si>
  <si>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</si>
  <si>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</si>
  <si>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</si>
  <si>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</si>
  <si>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</si>
  <si>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</si>
  <si>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</si>
  <si>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</si>
  <si>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</si>
  <si>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</si>
  <si>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</si>
  <si>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</si>
  <si>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</si>
  <si>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</si>
  <si>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</si>
  <si>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</si>
  <si>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</si>
  <si>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</si>
  <si>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</si>
  <si>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</si>
  <si>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</si>
  <si>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</si>
  <si>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</si>
  <si>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</si>
  <si>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</si>
  <si>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</si>
  <si>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</si>
  <si>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</si>
  <si>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</si>
  <si>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</si>
  <si>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</si>
  <si>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</si>
  <si>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</si>
  <si>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</si>
  <si>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</si>
  <si>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</si>
  <si>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</si>
  <si>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</si>
  <si>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</si>
  <si>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</si>
  <si>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</si>
  <si>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</si>
  <si>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</si>
  <si>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</si>
  <si>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</si>
  <si>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</si>
  <si>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</si>
  <si>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</si>
  <si>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</si>
  <si>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</si>
  <si>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</si>
  <si>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</si>
  <si>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</si>
  <si>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</si>
  <si>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</si>
  <si>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</si>
  <si>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</si>
  <si>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</si>
  <si>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</si>
  <si>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</si>
  <si>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</si>
  <si>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</si>
  <si>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</si>
  <si>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</si>
  <si>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</si>
  <si>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</si>
  <si>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</si>
  <si>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</si>
  <si>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</si>
  <si>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</si>
  <si>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</si>
  <si>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</si>
  <si>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</si>
  <si>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</si>
  <si>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</si>
  <si>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</si>
  <si>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</si>
  <si>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</si>
  <si>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</si>
  <si>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</si>
  <si>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</si>
  <si>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</si>
  <si>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</si>
  <si>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</si>
  <si>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</si>
  <si>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</si>
  <si>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</si>
  <si>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</si>
  <si>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</si>
  <si>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</si>
  <si>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</si>
  <si>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</si>
  <si>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</si>
  <si>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</si>
  <si>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</si>
  <si>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</si>
  <si>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</si>
  <si>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</si>
  <si>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</si>
  <si>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</si>
  <si>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</si>
  <si>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</si>
  <si>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</si>
  <si>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</si>
  <si>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</si>
  <si>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</si>
  <si>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</si>
  <si>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</si>
  <si>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</si>
  <si>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</si>
  <si>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</si>
  <si>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</si>
  <si>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</si>
  <si>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</si>
  <si>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</si>
  <si>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</si>
  <si>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</si>
  <si>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</si>
  <si>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</si>
  <si>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</si>
  <si>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</si>
  <si>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</si>
  <si>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</si>
  <si>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</si>
  <si>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</si>
  <si>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</si>
  <si>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</si>
  <si>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</si>
  <si>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</si>
  <si>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</si>
  <si>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</si>
  <si>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</si>
  <si>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</si>
  <si>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</si>
  <si>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</si>
  <si>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</si>
  <si>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</si>
  <si>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</si>
  <si>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</si>
  <si>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</si>
  <si>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</si>
  <si>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</si>
  <si>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</si>
  <si>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</si>
  <si>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</si>
  <si>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</si>
  <si>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</si>
  <si>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</si>
  <si>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</si>
  <si>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</si>
  <si>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</si>
  <si>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</si>
  <si>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</si>
  <si>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</si>
  <si>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</si>
  <si>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</si>
  <si>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</si>
  <si>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</si>
  <si>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</si>
  <si>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</si>
  <si>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</si>
  <si>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</si>
  <si>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</si>
  <si>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</si>
  <si>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</si>
  <si>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</si>
  <si>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</si>
  <si>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</si>
  <si>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</si>
  <si>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</si>
  <si>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</si>
  <si>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</si>
  <si>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</si>
  <si>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</si>
  <si>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</si>
  <si>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</si>
  <si>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</si>
  <si>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</si>
  <si>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</si>
  <si>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</si>
  <si>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</si>
  <si>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</si>
  <si>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</si>
  <si>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</si>
  <si>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</si>
  <si>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</si>
  <si>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</si>
  <si>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</si>
  <si>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</si>
  <si>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</si>
  <si>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</si>
  <si>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</si>
  <si>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</si>
  <si>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</si>
  <si>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</si>
  <si>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</si>
  <si>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</si>
  <si>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</si>
  <si>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</si>
  <si>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</si>
  <si>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</si>
  <si>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</si>
  <si>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</si>
  <si>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</si>
  <si>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</si>
  <si>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</si>
  <si>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</si>
  <si>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</si>
  <si>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</si>
  <si>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</si>
  <si>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</si>
  <si>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</si>
  <si>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</si>
  <si>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</si>
  <si>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</si>
  <si>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</si>
  <si>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</si>
  <si>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</si>
  <si>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</si>
  <si>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</si>
  <si>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</si>
  <si>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</si>
  <si>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</si>
  <si>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</si>
  <si>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</si>
  <si>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</si>
  <si>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</si>
  <si>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</si>
  <si>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</si>
  <si>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</si>
  <si>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</si>
  <si>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</si>
  <si>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</si>
  <si>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</si>
  <si>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</si>
  <si>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</si>
  <si>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</si>
  <si>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</si>
  <si>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</si>
  <si>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</si>
  <si>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</si>
  <si>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</si>
  <si>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</si>
  <si>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</si>
  <si>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</si>
  <si>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</si>
  <si>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</si>
  <si>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</si>
  <si>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</si>
  <si>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</si>
  <si>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</si>
  <si>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</si>
  <si>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</si>
  <si>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</si>
  <si>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</si>
  <si>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</si>
  <si>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</si>
  <si>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</si>
  <si>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</si>
  <si>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</si>
  <si>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</si>
  <si>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</si>
  <si>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</si>
  <si>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</si>
  <si>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</si>
  <si>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</si>
  <si>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</si>
  <si>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</si>
  <si>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</si>
  <si>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</si>
  <si>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</si>
  <si>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</si>
  <si>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</si>
  <si>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</si>
  <si>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</si>
  <si>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</si>
  <si>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</si>
  <si>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</si>
  <si>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</si>
  <si>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</si>
  <si>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</si>
  <si>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</si>
  <si>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</si>
  <si>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</si>
  <si>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</si>
  <si>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</si>
  <si>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</si>
  <si>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</si>
  <si>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</si>
  <si>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</si>
  <si>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</si>
  <si>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</si>
  <si>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</si>
  <si>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</si>
  <si>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</si>
  <si>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</si>
  <si>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</si>
  <si>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</si>
  <si>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</si>
  <si>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</si>
  <si>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</si>
  <si>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</si>
  <si>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</si>
  <si>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</si>
  <si>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</si>
  <si>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</si>
  <si>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</si>
  <si>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</si>
  <si>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</si>
  <si>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</si>
  <si>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</si>
  <si>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</si>
  <si>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</si>
  <si>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</si>
  <si>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</si>
  <si>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</si>
  <si>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</si>
  <si>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</si>
  <si>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</si>
  <si>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</si>
  <si>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</si>
  <si>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</si>
  <si>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</si>
  <si>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</si>
  <si>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</si>
  <si>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</si>
  <si>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</si>
  <si>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</si>
  <si>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</si>
  <si>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</si>
  <si>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</si>
  <si>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</si>
  <si>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</si>
  <si>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</si>
  <si>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</si>
  <si>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</si>
  <si>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</si>
  <si>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</si>
  <si>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</si>
  <si>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</si>
  <si>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</si>
  <si>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</si>
  <si>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</si>
  <si>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</si>
  <si>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</si>
  <si>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</si>
  <si>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</si>
  <si>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</si>
  <si>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</si>
  <si>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</si>
  <si>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</si>
  <si>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</si>
  <si>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</si>
  <si>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</si>
  <si>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</si>
  <si>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</si>
  <si>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</si>
  <si>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</si>
  <si>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</si>
  <si>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</si>
  <si>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</si>
  <si>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</si>
  <si>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</si>
  <si>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</si>
  <si>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</si>
  <si>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</si>
  <si>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</si>
  <si>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</si>
  <si>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</si>
  <si>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</si>
  <si>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</si>
  <si>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</si>
  <si>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</si>
  <si>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</si>
  <si>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</si>
  <si>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</si>
  <si>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</si>
  <si>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</si>
  <si>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</si>
  <si>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</si>
  <si>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</si>
  <si>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</si>
  <si>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</si>
  <si>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</si>
  <si>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</si>
  <si>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</si>
  <si>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</si>
  <si>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</si>
  <si>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</si>
  <si>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</si>
  <si>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</si>
  <si>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</si>
  <si>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</si>
  <si>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</si>
  <si>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</si>
  <si>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</si>
  <si>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</si>
  <si>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</si>
  <si>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</si>
  <si>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</si>
  <si>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</si>
  <si>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</si>
  <si>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</si>
  <si>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</si>
  <si>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</si>
  <si>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</si>
  <si>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</si>
  <si>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</si>
  <si>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</si>
  <si>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</si>
  <si>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</si>
  <si>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</si>
  <si>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</si>
  <si>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</si>
  <si>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</si>
  <si>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</si>
  <si>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</si>
  <si>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</si>
  <si>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</si>
  <si>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</si>
  <si>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</si>
  <si>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</si>
  <si>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</si>
  <si>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</si>
  <si>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</si>
  <si>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</si>
  <si>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</si>
  <si>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</si>
  <si>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</si>
  <si>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</si>
  <si>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</si>
  <si>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</si>
  <si>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</si>
  <si>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</si>
  <si>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</si>
  <si>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</si>
  <si>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</si>
  <si>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</si>
  <si>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</si>
  <si>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</si>
  <si>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</si>
  <si>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</si>
  <si>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</si>
  <si>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</si>
  <si>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</si>
  <si>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</si>
  <si>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</si>
  <si>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</si>
  <si>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</si>
  <si>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</si>
  <si>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</si>
  <si>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</si>
  <si>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</si>
  <si>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</si>
  <si>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</si>
  <si>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</si>
  <si>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</si>
  <si>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</si>
  <si>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</si>
  <si>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</si>
  <si>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</si>
  <si>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</si>
  <si>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</si>
  <si>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</si>
  <si>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</si>
  <si>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</si>
  <si>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</si>
  <si>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</si>
  <si>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</si>
  <si>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</si>
  <si>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</si>
  <si>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</si>
  <si>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</si>
  <si>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</si>
  <si>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</si>
  <si>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</si>
  <si>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</si>
  <si>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</si>
  <si>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</si>
  <si>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</si>
  <si>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</si>
  <si>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</si>
  <si>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</si>
  <si>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</si>
  <si>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</si>
  <si>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</si>
  <si>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</si>
  <si>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</si>
  <si>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</si>
  <si>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</si>
  <si>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</si>
  <si>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</si>
  <si>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</si>
  <si>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</si>
  <si>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</si>
  <si>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</si>
  <si>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</si>
  <si>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</si>
  <si>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</si>
  <si>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</si>
  <si>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</si>
  <si>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</si>
  <si>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</si>
  <si>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</si>
  <si>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</si>
  <si>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</si>
  <si>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</si>
  <si>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</si>
  <si>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</si>
  <si>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</si>
  <si>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</si>
  <si>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</si>
  <si>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</si>
  <si>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</si>
  <si>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</si>
  <si>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</si>
  <si>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</si>
  <si>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</si>
  <si>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</si>
  <si>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</si>
  <si>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</si>
  <si>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</si>
  <si>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</si>
  <si>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</si>
  <si>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</si>
  <si>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</si>
  <si>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</si>
  <si>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</si>
  <si>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</si>
  <si>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</si>
  <si>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</si>
  <si>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</si>
  <si>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</si>
  <si>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</si>
  <si>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</si>
  <si>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</si>
  <si>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</si>
  <si>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</si>
  <si>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</si>
  <si>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</si>
  <si>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</si>
  <si>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</si>
  <si>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</si>
  <si>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</si>
  <si>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</si>
  <si>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</si>
  <si>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</si>
  <si>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</si>
  <si>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</si>
  <si>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</si>
  <si>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</si>
  <si>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</si>
  <si>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</si>
  <si>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</si>
  <si>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</si>
  <si>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</si>
  <si>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</si>
  <si>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</si>
  <si>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</si>
  <si>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</si>
  <si>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</si>
  <si>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</si>
  <si>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</si>
  <si>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</si>
  <si>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</si>
  <si>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</si>
  <si>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</si>
  <si>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</si>
  <si>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</si>
  <si>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</si>
  <si>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</si>
  <si>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</si>
  <si>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</si>
  <si>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</si>
  <si>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</si>
  <si>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</si>
  <si>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</si>
  <si>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</si>
  <si>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</si>
  <si>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</si>
  <si>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</si>
  <si>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</si>
  <si>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</si>
  <si>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</si>
  <si>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</si>
  <si>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</si>
  <si>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</si>
  <si>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</si>
  <si>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</si>
  <si>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</si>
  <si>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</si>
  <si>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</si>
  <si>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</si>
  <si>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</si>
  <si>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</si>
  <si>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</si>
  <si>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</si>
  <si>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</si>
  <si>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</si>
  <si>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</si>
  <si>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</si>
  <si>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</si>
  <si>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</si>
  <si>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</si>
  <si>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</si>
  <si>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</si>
  <si>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</si>
  <si>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</si>
  <si>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</si>
  <si>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</si>
  <si>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</si>
  <si>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</si>
  <si>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</si>
  <si>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</si>
  <si>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</si>
  <si>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</si>
  <si>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</si>
  <si>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</si>
  <si>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</si>
  <si>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</si>
  <si>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</si>
  <si>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</si>
  <si>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</si>
  <si>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</si>
  <si>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</si>
  <si>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</si>
  <si>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</si>
  <si>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</si>
  <si>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</si>
  <si>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</si>
  <si>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</si>
  <si>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</si>
  <si>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</si>
  <si>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</si>
  <si>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</si>
  <si>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</si>
  <si>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</si>
  <si>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</si>
  <si>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</si>
  <si>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</si>
  <si>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</si>
  <si>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</si>
  <si>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</si>
  <si>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</si>
  <si>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</si>
  <si>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</si>
  <si>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</si>
  <si>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</si>
  <si>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</si>
  <si>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</si>
  <si>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</si>
  <si>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</si>
  <si>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</si>
  <si>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</si>
  <si>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</si>
  <si>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</si>
  <si>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</si>
  <si>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</si>
  <si>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</si>
  <si>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</si>
  <si>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</si>
  <si>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</si>
  <si>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</si>
  <si>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</si>
  <si>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</si>
  <si>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</si>
  <si>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</si>
  <si>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</si>
  <si>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</si>
  <si>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</si>
  <si>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</si>
  <si>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</si>
  <si>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</si>
  <si>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</si>
  <si>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</si>
  <si>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</si>
  <si>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</si>
  <si>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</si>
  <si>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</si>
  <si>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</si>
  <si>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</si>
  <si>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</si>
  <si>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</si>
  <si>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</si>
  <si>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</si>
  <si>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</si>
  <si>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</si>
  <si>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</si>
  <si>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</si>
  <si>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</si>
  <si>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</si>
  <si>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</si>
  <si>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</si>
  <si>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</si>
  <si>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</si>
  <si>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</si>
  <si>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</si>
  <si>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</si>
  <si>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</si>
  <si>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</si>
  <si>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</si>
  <si>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</si>
  <si>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</si>
  <si>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</si>
  <si>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</si>
  <si>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</si>
  <si>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</si>
  <si>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</si>
  <si>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</si>
  <si>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</si>
  <si>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</si>
  <si>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</si>
  <si>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</si>
  <si>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</si>
  <si>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</si>
  <si>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</si>
  <si>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</si>
  <si>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</si>
  <si>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</si>
  <si>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</si>
  <si>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</si>
  <si>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</si>
  <si>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</si>
  <si>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</si>
  <si>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</si>
  <si>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</si>
  <si>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</si>
  <si>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</si>
  <si>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</si>
  <si>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</si>
  <si>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</si>
  <si>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</si>
  <si>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</si>
  <si>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</si>
  <si>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</si>
  <si>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</si>
  <si>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</si>
  <si>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</si>
  <si>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</si>
  <si>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</si>
  <si>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</si>
  <si>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</si>
  <si>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</si>
  <si>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</si>
  <si>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</si>
  <si>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</si>
  <si>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</si>
  <si>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</si>
  <si>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</si>
  <si>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</si>
  <si>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</si>
  <si>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</si>
  <si>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</si>
  <si>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</si>
  <si>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</si>
  <si>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</si>
  <si>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</si>
  <si>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</si>
  <si>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</si>
  <si>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</si>
  <si>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</si>
  <si>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</si>
  <si>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</si>
  <si>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</si>
  <si>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</si>
  <si>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</si>
  <si>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</si>
  <si>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</si>
  <si>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</si>
  <si>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</si>
  <si>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</si>
  <si>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</si>
  <si>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</si>
  <si>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</si>
  <si>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</si>
  <si>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</si>
  <si>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</si>
  <si>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</si>
  <si>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</si>
  <si>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</si>
  <si>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</si>
  <si>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</si>
  <si>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</si>
  <si>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</si>
  <si>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</si>
  <si>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</si>
  <si>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</si>
  <si>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</si>
  <si>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</si>
  <si>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</si>
  <si>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</si>
  <si>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</si>
  <si>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</si>
  <si>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</si>
  <si>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</si>
  <si>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</si>
  <si>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</si>
  <si>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</si>
  <si>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</si>
  <si>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</si>
  <si>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</si>
  <si>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</si>
  <si>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</si>
  <si>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</si>
  <si>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</si>
  <si>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</si>
  <si>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</si>
  <si>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</si>
  <si>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</si>
  <si>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</si>
  <si>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</si>
  <si>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</si>
  <si>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</si>
  <si>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</si>
  <si>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</si>
  <si>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</si>
  <si>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</si>
  <si>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</si>
  <si>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</si>
  <si>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</si>
  <si>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</si>
  <si>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</si>
  <si>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</si>
  <si>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</si>
  <si>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</si>
  <si>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</si>
  <si>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</si>
  <si>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</si>
  <si>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</si>
  <si>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</si>
  <si>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</si>
  <si>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</si>
  <si>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</si>
  <si>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</si>
  <si>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</si>
  <si>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</si>
  <si>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</si>
  <si>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</si>
  <si>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</si>
  <si>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</si>
  <si>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</si>
  <si>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</si>
  <si>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</si>
  <si>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</si>
  <si>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</si>
  <si>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</si>
  <si>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</si>
  <si>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</si>
  <si>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</si>
  <si>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</si>
  <si>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</si>
  <si>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</si>
  <si>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</si>
  <si>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</si>
  <si>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</si>
  <si>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</si>
  <si>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</si>
  <si>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</si>
  <si>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</si>
  <si>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</si>
  <si>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</si>
  <si>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</si>
  <si>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</si>
  <si>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</si>
  <si>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</si>
  <si>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</si>
  <si>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</si>
  <si>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</si>
  <si>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</si>
  <si>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</si>
  <si>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</si>
  <si>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</si>
  <si>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</si>
  <si>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</si>
  <si>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</si>
  <si>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</si>
  <si>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</si>
  <si>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</si>
  <si>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</si>
  <si>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</si>
  <si>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</si>
  <si>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</si>
  <si>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</si>
  <si>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</si>
  <si>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</si>
  <si>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</si>
  <si>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</si>
  <si>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</si>
  <si>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</si>
  <si>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</si>
  <si>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</si>
  <si>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</si>
  <si>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</si>
  <si>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</si>
  <si>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</si>
  <si>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</si>
  <si>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</si>
  <si>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</si>
  <si>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</si>
  <si>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</si>
  <si>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</si>
  <si>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</si>
  <si>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</si>
  <si>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</si>
  <si>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</si>
  <si>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</si>
  <si>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</si>
  <si>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</si>
  <si>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</si>
  <si>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</si>
  <si>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</si>
  <si>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</si>
  <si>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</si>
  <si>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</si>
  <si>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</si>
  <si>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</si>
  <si>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</si>
  <si>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</si>
  <si>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</si>
  <si>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</si>
  <si>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</si>
  <si>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</si>
  <si>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</si>
  <si>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</si>
  <si>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</si>
  <si>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</si>
  <si>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</si>
  <si>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</si>
  <si>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</si>
  <si>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</si>
  <si>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</si>
  <si>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</si>
  <si>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</si>
  <si>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</si>
  <si>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</si>
  <si>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</si>
  <si>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</si>
  <si>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</si>
  <si>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</si>
  <si>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</si>
  <si>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</si>
  <si>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</si>
  <si>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</si>
  <si>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</si>
  <si>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</si>
  <si>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</si>
  <si>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</si>
  <si>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</si>
  <si>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</si>
  <si>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</si>
  <si>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</si>
  <si>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</si>
  <si>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</si>
  <si>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</si>
  <si>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</si>
  <si>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</si>
  <si>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</si>
  <si>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</si>
  <si>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</si>
  <si>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</si>
  <si>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</si>
  <si>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</si>
  <si>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</si>
  <si>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</si>
  <si>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</si>
  <si>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</si>
  <si>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</si>
  <si>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</si>
  <si>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</si>
  <si>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</si>
  <si>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</si>
  <si>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</si>
  <si>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</si>
  <si>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</si>
  <si>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</si>
  <si>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</si>
  <si>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</si>
  <si>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</si>
  <si>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</si>
  <si>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</si>
  <si>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</si>
  <si>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</si>
  <si>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</si>
  <si>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</si>
  <si>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</si>
  <si>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</si>
  <si>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</si>
  <si>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</si>
  <si>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</si>
  <si>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</si>
  <si>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</si>
  <si>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</si>
  <si>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</si>
  <si>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</si>
  <si>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</si>
  <si>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</si>
  <si>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</si>
  <si>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</si>
  <si>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</si>
  <si>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</si>
  <si>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</si>
  <si>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</si>
  <si>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</si>
  <si>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</si>
  <si>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</si>
  <si>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</si>
  <si>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</si>
  <si>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</si>
  <si>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</si>
  <si>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</si>
  <si>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</si>
  <si>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</si>
  <si>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</si>
  <si>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</si>
  <si>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</si>
  <si>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</si>
  <si>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</si>
  <si>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</si>
  <si>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</si>
  <si>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</si>
  <si>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</si>
  <si>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</si>
  <si>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</si>
  <si>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</si>
  <si>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</si>
  <si>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</si>
  <si>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</si>
  <si>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</si>
  <si>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</si>
  <si>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</si>
  <si>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</si>
  <si>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</si>
  <si>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</si>
  <si>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</si>
  <si>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</si>
  <si>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</si>
  <si>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</si>
  <si>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</si>
  <si>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</si>
  <si>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</si>
  <si>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</si>
  <si>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</si>
  <si>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</si>
  <si>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</si>
  <si>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</si>
  <si>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</si>
  <si>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</si>
  <si>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</si>
  <si>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</si>
  <si>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</si>
  <si>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</si>
  <si>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</si>
  <si>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</si>
  <si>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</si>
  <si>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</si>
  <si>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</si>
  <si>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</si>
  <si>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</si>
  <si>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</si>
  <si>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</si>
  <si>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</si>
  <si>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</si>
  <si>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</si>
  <si>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</si>
  <si>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</si>
  <si>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</si>
  <si>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</si>
  <si>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</si>
  <si>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</si>
  <si>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</si>
  <si>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</si>
  <si>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</si>
  <si>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</si>
  <si>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</si>
  <si>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</si>
  <si>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</si>
  <si>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</si>
  <si>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</si>
  <si>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</si>
  <si>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</si>
  <si>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</si>
  <si>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</si>
  <si>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</si>
  <si>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</si>
  <si>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</si>
  <si>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</si>
  <si>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</si>
  <si>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</si>
  <si>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</si>
  <si>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</si>
  <si>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</si>
  <si>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</si>
  <si>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</si>
  <si>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</si>
  <si>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</si>
  <si>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</si>
  <si>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</si>
  <si>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</si>
  <si>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</si>
  <si>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</si>
  <si>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</si>
  <si>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</si>
  <si>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</si>
  <si>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</si>
  <si>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</si>
  <si>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</si>
  <si>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</si>
  <si>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</si>
  <si>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</si>
  <si>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</si>
  <si>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</si>
  <si>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</si>
  <si>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</si>
  <si>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</si>
  <si>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</si>
  <si>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</si>
  <si>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</si>
  <si>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</si>
  <si>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</si>
  <si>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</si>
  <si>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</si>
  <si>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</si>
  <si>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</si>
  <si>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</si>
  <si>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</si>
  <si>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</si>
  <si>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</si>
  <si>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</si>
  <si>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</si>
  <si>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</si>
  <si>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</si>
  <si>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</si>
  <si>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</si>
  <si>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</si>
  <si>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</si>
  <si>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</si>
  <si>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</si>
  <si>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</si>
  <si>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</si>
  <si>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</si>
  <si>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</si>
  <si>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</si>
  <si>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</si>
  <si>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</si>
  <si>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</si>
  <si>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</si>
  <si>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</si>
  <si>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</si>
  <si>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</si>
  <si>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</si>
  <si>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</si>
  <si>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</si>
  <si>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</si>
  <si>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</si>
  <si>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</si>
  <si>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</si>
  <si>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</si>
  <si>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</si>
  <si>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</si>
  <si>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</si>
  <si>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</si>
  <si>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</si>
  <si>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</si>
  <si>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</si>
  <si>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</si>
  <si>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</si>
  <si>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</si>
  <si>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</si>
  <si>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</si>
  <si>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</si>
  <si>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</si>
  <si>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</si>
  <si>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</si>
  <si>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</si>
  <si>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</si>
  <si>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</si>
  <si>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</si>
  <si>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</si>
  <si>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</si>
  <si>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</si>
  <si>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</si>
  <si>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</si>
  <si>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</si>
  <si>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</si>
  <si>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</si>
  <si>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</si>
  <si>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</si>
  <si>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</si>
  <si>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</si>
  <si>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</si>
  <si>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</si>
  <si>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</si>
  <si>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</si>
  <si>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</si>
  <si>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</si>
  <si>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</si>
  <si>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</si>
  <si>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</si>
  <si>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</si>
  <si>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</si>
  <si>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</si>
  <si>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</si>
  <si>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</si>
  <si>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</si>
  <si>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</si>
  <si>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</si>
  <si>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</si>
  <si>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</si>
  <si>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</si>
  <si>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</si>
  <si>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</si>
  <si>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</si>
  <si>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</si>
  <si>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</si>
  <si>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</si>
  <si>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</si>
  <si>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</si>
  <si>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</si>
  <si>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</si>
  <si>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</si>
  <si>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</si>
  <si>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</si>
  <si>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</si>
  <si>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</si>
  <si>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</si>
  <si>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</si>
  <si>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</si>
  <si>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</si>
  <si>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</si>
  <si>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</si>
  <si>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</si>
  <si>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</si>
  <si>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</si>
  <si>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</si>
  <si>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</si>
  <si>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</si>
  <si>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</si>
  <si>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</si>
  <si>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</si>
  <si>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</si>
  <si>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</si>
  <si>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</si>
  <si>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</si>
  <si>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</si>
  <si>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</si>
  <si>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</si>
  <si>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</si>
  <si>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</si>
  <si>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</si>
  <si>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</si>
  <si>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</si>
  <si>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</si>
  <si>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</si>
  <si>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</si>
  <si>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</si>
  <si>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</si>
  <si>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</si>
  <si>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</si>
  <si>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</si>
  <si>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</si>
  <si>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</si>
  <si>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</si>
  <si>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</si>
  <si>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</si>
  <si>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</si>
  <si>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</si>
  <si>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</si>
  <si>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</si>
  <si>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</si>
  <si>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</si>
  <si>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</si>
  <si>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</si>
  <si>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</si>
  <si>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</si>
  <si>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</si>
  <si>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</si>
  <si>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</si>
  <si>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</si>
  <si>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</si>
  <si>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</si>
  <si>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</si>
  <si>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</si>
  <si>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</si>
  <si>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</si>
  <si>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</si>
  <si>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</si>
  <si>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</si>
  <si>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</si>
  <si>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</si>
  <si>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</si>
  <si>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</si>
  <si>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</si>
  <si>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</si>
  <si>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</si>
  <si>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</si>
  <si>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</si>
  <si>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</si>
  <si>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</si>
  <si>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</si>
  <si>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</si>
  <si>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</si>
  <si>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</si>
  <si>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</si>
  <si>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</si>
  <si>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</si>
  <si>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</si>
  <si>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</si>
  <si>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</si>
  <si>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</si>
  <si>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</si>
  <si>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</si>
  <si>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</si>
  <si>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</si>
  <si>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</si>
  <si>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</si>
  <si>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</si>
  <si>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</si>
  <si>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</si>
  <si>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</si>
  <si>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</si>
  <si>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</si>
  <si>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</si>
  <si>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</si>
  <si>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</si>
  <si>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</si>
  <si>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</si>
  <si>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</si>
  <si>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</si>
  <si>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</si>
  <si>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</si>
  <si>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</si>
  <si>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</si>
  <si>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</si>
  <si>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</si>
  <si>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</si>
  <si>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</si>
  <si>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</si>
  <si>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</si>
  <si>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</si>
  <si>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</si>
  <si>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</si>
  <si>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</si>
  <si>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</si>
  <si>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</si>
  <si>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</si>
  <si>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</si>
  <si>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</si>
  <si>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</si>
  <si>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</si>
  <si>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</si>
  <si>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</si>
  <si>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</si>
  <si>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</si>
  <si>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</si>
  <si>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</si>
  <si>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</si>
  <si>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</si>
  <si>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</si>
  <si>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</si>
  <si>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</si>
  <si>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</si>
  <si>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</si>
  <si>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</si>
  <si>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</si>
  <si>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</si>
  <si>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</si>
  <si>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</si>
  <si>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</si>
  <si>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</si>
  <si>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</si>
  <si>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</si>
  <si>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</si>
  <si>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</si>
  <si>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</si>
  <si>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</si>
  <si>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</si>
  <si>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</si>
  <si>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</si>
  <si>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</si>
  <si>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</si>
  <si>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</si>
  <si>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</si>
  <si>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</si>
  <si>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</si>
  <si>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</si>
  <si>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</si>
  <si>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</si>
  <si>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</si>
  <si>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</si>
  <si>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</si>
  <si>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</si>
  <si>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</si>
  <si>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</si>
  <si>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</si>
  <si>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</si>
  <si>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</si>
  <si>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</si>
  <si>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</si>
  <si>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</si>
  <si>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</si>
  <si>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</si>
  <si>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</si>
  <si>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</si>
  <si>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</si>
  <si>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</si>
  <si>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</si>
  <si>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</si>
  <si>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</si>
  <si>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</si>
  <si>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</si>
  <si>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</si>
  <si>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</si>
  <si>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</si>
  <si>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</si>
  <si>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</si>
  <si>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</si>
  <si>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</si>
  <si>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</si>
  <si>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</si>
  <si>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</si>
  <si>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</si>
  <si>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</si>
  <si>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</si>
  <si>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</si>
  <si>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</si>
  <si>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</si>
  <si>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</si>
  <si>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</si>
  <si>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</si>
  <si>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</si>
  <si>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</si>
  <si>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</si>
  <si>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</si>
  <si>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</si>
  <si>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</si>
  <si>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</si>
  <si>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</si>
  <si>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</si>
  <si>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</si>
  <si>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</si>
  <si>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</si>
  <si>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</si>
  <si>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</si>
  <si>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</si>
  <si>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</si>
  <si>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</si>
  <si>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</si>
  <si>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</si>
  <si>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</si>
  <si>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</si>
  <si>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</si>
  <si>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</si>
  <si>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</si>
  <si>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</si>
  <si>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</si>
  <si>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</si>
  <si>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</si>
  <si>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</si>
  <si>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</si>
  <si>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</si>
  <si>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</si>
  <si>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</si>
  <si>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</si>
  <si>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</si>
  <si>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</si>
  <si>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</si>
  <si>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</si>
  <si>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</si>
  <si>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</si>
  <si>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</si>
  <si>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</si>
  <si>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</si>
  <si>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</si>
  <si>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</si>
  <si>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</si>
  <si>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</si>
  <si>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</si>
  <si>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</si>
  <si>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</si>
  <si>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</si>
  <si>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</si>
  <si>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</si>
  <si>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</si>
  <si>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</si>
  <si>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</si>
  <si>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</si>
  <si>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</si>
  <si>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</si>
  <si>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</si>
  <si>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</si>
  <si>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</si>
  <si>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</si>
  <si>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</si>
  <si>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</si>
  <si>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</si>
  <si>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</si>
  <si>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</si>
  <si>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</si>
  <si>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</si>
  <si>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</si>
  <si>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</si>
  <si>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</si>
  <si>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</si>
  <si>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</si>
  <si>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</si>
  <si>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</si>
  <si>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</si>
  <si>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</si>
  <si>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</si>
  <si>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</si>
  <si>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</si>
  <si>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</si>
  <si>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</si>
  <si>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</si>
  <si>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</si>
  <si>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</si>
  <si>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</si>
  <si>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</si>
  <si>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</si>
  <si>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</si>
  <si>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</si>
  <si>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</si>
  <si>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</si>
  <si>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</si>
  <si>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</si>
  <si>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</si>
  <si>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</si>
  <si>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</si>
  <si>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</si>
  <si>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</si>
  <si>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</si>
  <si>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</si>
  <si>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</si>
  <si>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</si>
  <si>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</si>
  <si>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</si>
  <si>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</si>
  <si>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</si>
  <si>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</si>
  <si>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</si>
  <si>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</si>
  <si>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</si>
  <si>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</si>
  <si>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</si>
  <si>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</si>
  <si>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</si>
  <si>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</si>
  <si>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</si>
  <si>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</si>
  <si>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</si>
  <si>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</si>
  <si>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</si>
  <si>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</si>
  <si>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</si>
  <si>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</si>
  <si>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</si>
  <si>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</si>
  <si>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</si>
  <si>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</si>
  <si>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</si>
  <si>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</si>
  <si>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</si>
  <si>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</si>
  <si>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</si>
  <si>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</si>
  <si>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</si>
  <si>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</si>
  <si>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</si>
  <si>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</si>
  <si>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</si>
  <si>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</si>
  <si>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</si>
  <si>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</si>
  <si>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</si>
  <si>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</si>
  <si>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</si>
  <si>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</si>
  <si>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</si>
  <si>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</si>
  <si>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</si>
  <si>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</si>
  <si>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</si>
  <si>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</si>
  <si>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</si>
  <si>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</si>
  <si>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</si>
  <si>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</si>
  <si>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</si>
  <si>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</si>
  <si>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</si>
  <si>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</si>
  <si>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</si>
  <si>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</si>
  <si>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</si>
  <si>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</si>
  <si>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</si>
  <si>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</si>
  <si>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</si>
  <si>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</si>
  <si>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</si>
  <si>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</si>
  <si>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</si>
  <si>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</si>
  <si>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</si>
  <si>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</si>
  <si>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</si>
  <si>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</si>
  <si>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</si>
  <si>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</si>
  <si>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</si>
  <si>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</si>
  <si>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</si>
  <si>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</si>
  <si>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</si>
  <si>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</si>
  <si>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</si>
  <si>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</si>
  <si>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</si>
  <si>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</si>
  <si>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</si>
  <si>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</si>
  <si>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</si>
  <si>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</si>
  <si>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</si>
  <si>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</si>
  <si>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</si>
  <si>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</si>
  <si>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</si>
  <si>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</si>
  <si>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</si>
  <si>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</si>
  <si>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</si>
  <si>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</si>
  <si>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</si>
  <si>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</si>
  <si>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</si>
  <si>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</si>
  <si>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</si>
  <si>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</si>
  <si>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</si>
  <si>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</si>
  <si>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</si>
  <si>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</si>
  <si>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</si>
  <si>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</si>
  <si>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</si>
  <si>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</si>
  <si>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</si>
  <si>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</si>
  <si>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</si>
  <si>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</si>
  <si>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</si>
  <si>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</si>
  <si>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</si>
  <si>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</si>
  <si>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</si>
  <si>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</si>
  <si>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</si>
  <si>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</si>
  <si>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</si>
  <si>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</si>
  <si>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</si>
  <si>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</si>
  <si>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</si>
  <si>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</si>
  <si>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</si>
  <si>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</si>
  <si>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</si>
  <si>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</si>
  <si>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</si>
  <si>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</si>
  <si>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</si>
  <si>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</si>
  <si>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</si>
  <si>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</si>
  <si>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</si>
  <si>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</si>
  <si>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</si>
  <si>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</si>
  <si>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</si>
  <si>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</si>
  <si>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</si>
  <si>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</si>
  <si>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</si>
  <si>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</si>
  <si>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</si>
  <si>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</si>
  <si>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</si>
  <si>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</si>
  <si>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</si>
  <si>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</si>
  <si>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</si>
  <si>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</si>
  <si>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</si>
  <si>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</si>
  <si>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</si>
  <si>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</si>
  <si>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</si>
  <si>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</si>
  <si>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</si>
  <si>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</si>
  <si>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</si>
  <si>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</si>
  <si>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</si>
  <si>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</si>
  <si>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</si>
  <si>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</si>
  <si>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</si>
  <si>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</si>
  <si>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</si>
  <si>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</si>
  <si>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</si>
  <si>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</si>
  <si>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</si>
  <si>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</si>
  <si>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</si>
  <si>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</si>
  <si>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</si>
  <si>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</si>
  <si>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</si>
  <si>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</si>
  <si>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</si>
  <si>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</si>
  <si>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</si>
  <si>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</si>
  <si>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</si>
  <si>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</si>
  <si>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</si>
  <si>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</si>
  <si>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</si>
  <si>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</si>
  <si>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</si>
  <si>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</si>
  <si>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</si>
  <si>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</si>
  <si>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</si>
  <si>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</si>
  <si>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</si>
  <si>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</si>
  <si>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</si>
  <si>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</si>
  <si>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</si>
  <si>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</si>
  <si>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</si>
  <si>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</si>
  <si>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</si>
  <si>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</si>
  <si>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</si>
  <si>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</si>
  <si>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</si>
  <si>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</si>
  <si>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</si>
  <si>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</si>
  <si>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</si>
  <si>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</si>
  <si>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</si>
  <si>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</si>
  <si>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</si>
  <si>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</si>
  <si>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</si>
  <si>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</si>
  <si>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</si>
  <si>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</si>
  <si>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</si>
  <si>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</si>
  <si>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</si>
  <si>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</si>
  <si>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</si>
  <si>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</si>
  <si>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</si>
  <si>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</si>
  <si>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</si>
  <si>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</si>
  <si>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</si>
  <si>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</si>
  <si>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</si>
  <si>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</si>
  <si>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</si>
  <si>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</si>
  <si>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</si>
  <si>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</si>
  <si>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</si>
  <si>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</si>
  <si>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</si>
  <si>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</si>
  <si>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</si>
  <si>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</si>
  <si>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</si>
  <si>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</si>
  <si>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</si>
  <si>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</si>
  <si>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</si>
  <si>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</si>
  <si>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</si>
  <si>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</si>
  <si>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</si>
  <si>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</si>
  <si>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</si>
  <si>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</si>
  <si>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</si>
  <si>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</si>
  <si>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</si>
  <si>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</si>
  <si>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</si>
  <si>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</si>
  <si>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</si>
  <si>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</si>
  <si>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</si>
  <si>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</si>
  <si>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</si>
  <si>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</si>
  <si>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</si>
  <si>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</si>
  <si>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</si>
  <si>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</si>
  <si>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</si>
  <si>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</si>
  <si>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</si>
  <si>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</si>
  <si>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</si>
  <si>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</si>
  <si>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</si>
  <si>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</si>
  <si>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</si>
  <si>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</si>
  <si>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</si>
  <si>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</si>
  <si>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</si>
  <si>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</si>
  <si>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</si>
  <si>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</si>
  <si>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</si>
  <si>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</si>
  <si>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</si>
  <si>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</si>
  <si>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</si>
  <si>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</si>
  <si>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</si>
  <si>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</si>
  <si>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</si>
  <si>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</si>
  <si>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</si>
  <si>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</si>
  <si>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</si>
  <si>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</si>
  <si>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</si>
  <si>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</si>
  <si>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</si>
  <si>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</si>
  <si>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</si>
  <si>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</si>
  <si>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</si>
  <si>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</si>
  <si>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</si>
  <si>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</si>
  <si>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</si>
  <si>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</si>
  <si>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</si>
  <si>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</si>
  <si>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</si>
  <si>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</si>
  <si>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</si>
  <si>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</si>
  <si>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</si>
  <si>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</si>
  <si>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</si>
  <si>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</si>
  <si>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</si>
  <si>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</si>
  <si>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</si>
  <si>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</si>
  <si>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</si>
  <si>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</si>
  <si>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</si>
  <si>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</si>
  <si>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</si>
  <si>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</si>
  <si>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</si>
  <si>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</si>
  <si>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</si>
  <si>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</si>
  <si>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</si>
  <si>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</si>
  <si>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</si>
  <si>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</si>
  <si>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</si>
  <si>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</si>
  <si>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</si>
  <si>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</si>
  <si>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</si>
  <si>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</si>
  <si>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</si>
  <si>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</si>
  <si>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</si>
  <si>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</si>
  <si>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</si>
  <si>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</si>
  <si>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</si>
  <si>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</si>
  <si>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</si>
  <si>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</si>
  <si>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</si>
  <si>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</si>
  <si>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</si>
  <si>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</si>
  <si>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</si>
  <si>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</si>
  <si>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</si>
  <si>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</si>
  <si>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</si>
  <si>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</si>
  <si>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</si>
  <si>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</si>
  <si>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</si>
  <si>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</si>
  <si>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</si>
  <si>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</si>
  <si>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</si>
  <si>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</si>
  <si>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</si>
  <si>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</si>
  <si>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</si>
  <si>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</si>
  <si>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</si>
  <si>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</si>
  <si>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</si>
  <si>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</si>
  <si>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</si>
  <si>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</si>
  <si>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</si>
  <si>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</si>
  <si>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</si>
  <si>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</si>
  <si>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</si>
  <si>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</si>
  <si>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</si>
  <si>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</si>
  <si>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</si>
  <si>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</si>
  <si>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</si>
  <si>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</si>
  <si>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</si>
  <si>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</si>
  <si>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</si>
  <si>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</si>
  <si>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</si>
  <si>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</si>
  <si>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</si>
  <si>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</si>
  <si>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</si>
  <si>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</si>
  <si>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</si>
  <si>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</si>
  <si>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</si>
  <si>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</si>
  <si>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</si>
  <si>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</si>
  <si>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</si>
  <si>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</si>
  <si>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</si>
  <si>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</si>
  <si>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</si>
  <si>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</si>
  <si>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</si>
  <si>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</si>
  <si>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</si>
  <si>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</si>
  <si>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</si>
  <si>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</si>
  <si>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</si>
  <si>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</si>
  <si>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</si>
  <si>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</si>
  <si>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</si>
  <si>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</si>
  <si>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</si>
  <si>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</si>
  <si>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</si>
  <si>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</si>
  <si>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</si>
  <si>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</si>
  <si>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</si>
  <si>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</si>
  <si>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</si>
  <si>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</si>
  <si>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</si>
  <si>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</si>
  <si>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</si>
  <si>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</si>
  <si>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</si>
  <si>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</si>
  <si>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</si>
  <si>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</si>
  <si>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</si>
  <si>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</si>
  <si>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</si>
  <si>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</si>
  <si>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</si>
  <si>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</si>
  <si>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</si>
  <si>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</si>
  <si>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</si>
  <si>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</si>
  <si>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</si>
  <si>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</si>
  <si>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</si>
  <si>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</si>
  <si>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</si>
  <si>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</si>
  <si>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</si>
  <si>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</si>
  <si>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</si>
  <si>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</si>
  <si>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</si>
  <si>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</si>
  <si>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</si>
  <si>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</si>
  <si>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</si>
  <si>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</si>
  <si>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</si>
  <si>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</si>
  <si>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</si>
  <si>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</si>
  <si>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</si>
  <si>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</si>
  <si>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</si>
  <si>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</si>
  <si>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</si>
  <si>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</si>
  <si>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</si>
  <si>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</si>
  <si>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</si>
  <si>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</si>
  <si>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</si>
  <si>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</si>
  <si>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</si>
  <si>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</si>
  <si>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</si>
  <si>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</si>
  <si>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</si>
  <si>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</si>
  <si>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</si>
  <si>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</si>
  <si>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</si>
  <si>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</si>
  <si>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</si>
  <si>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</si>
  <si>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</si>
  <si>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</si>
  <si>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</si>
  <si>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</si>
  <si>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</si>
  <si>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</si>
  <si>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</si>
  <si>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</si>
  <si>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</si>
  <si>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</si>
  <si>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</si>
  <si>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</si>
  <si>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</si>
  <si>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</si>
  <si>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</si>
  <si>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</si>
  <si>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</si>
  <si>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</si>
  <si>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</si>
  <si>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</si>
  <si>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</si>
  <si>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</si>
  <si>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</si>
  <si>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</si>
  <si>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</si>
  <si>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</si>
  <si>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</si>
  <si>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</si>
  <si>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</si>
  <si>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</si>
  <si>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</si>
  <si>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</si>
  <si>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</si>
  <si>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</si>
  <si>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</si>
  <si>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</si>
  <si>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</si>
  <si>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</si>
  <si>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</si>
  <si>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</si>
  <si>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</si>
  <si>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</si>
  <si>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</si>
  <si>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</si>
  <si>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</si>
  <si>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</si>
  <si>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</si>
  <si>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</si>
  <si>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</si>
  <si>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</si>
  <si>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</si>
  <si>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</si>
  <si>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</si>
  <si>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</si>
  <si>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</si>
  <si>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</si>
  <si>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</si>
  <si>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</si>
  <si>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</si>
  <si>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</si>
  <si>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</si>
  <si>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</si>
  <si>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</si>
  <si>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</si>
  <si>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</si>
  <si>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</si>
  <si>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</si>
  <si>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</si>
  <si>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</si>
  <si>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</si>
  <si>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</si>
  <si>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</si>
  <si>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</si>
  <si>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</si>
  <si>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</si>
  <si>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</si>
  <si>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</si>
  <si>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</si>
  <si>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</si>
  <si>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</si>
  <si>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</si>
  <si>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</si>
  <si>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</si>
  <si>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</si>
  <si>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</si>
  <si>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</si>
  <si>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</si>
  <si>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</si>
  <si>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</si>
  <si>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</si>
  <si>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</si>
  <si>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</si>
  <si>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</si>
  <si>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</si>
  <si>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</si>
  <si>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</si>
  <si>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</si>
  <si>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</si>
  <si>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</si>
  <si>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</si>
  <si>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</si>
  <si>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</si>
  <si>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</si>
  <si>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</si>
  <si>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</si>
  <si>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</si>
  <si>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</si>
  <si>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</si>
  <si>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</si>
  <si>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</si>
  <si>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</si>
  <si>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</si>
  <si>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</si>
  <si>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</si>
  <si>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</si>
  <si>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</si>
  <si>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</si>
  <si>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</si>
  <si>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</si>
  <si>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</si>
  <si>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</si>
  <si>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</si>
  <si>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</si>
  <si>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</si>
  <si>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</si>
  <si>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</si>
  <si>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</si>
  <si>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</si>
  <si>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</si>
  <si>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</si>
  <si>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</si>
  <si>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</si>
  <si>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</si>
  <si>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</si>
  <si>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</si>
  <si>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</si>
  <si>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</si>
  <si>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</si>
  <si>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</si>
  <si>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</si>
  <si>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</si>
  <si>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</si>
  <si>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</si>
  <si>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</si>
  <si>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</si>
  <si>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</si>
  <si>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</si>
  <si>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</si>
  <si>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</si>
  <si>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</si>
  <si>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</si>
  <si>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</si>
  <si>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</si>
  <si>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</si>
  <si>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</si>
  <si>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</si>
  <si>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</si>
  <si>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</si>
  <si>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</si>
  <si>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</si>
  <si>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</si>
  <si>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</si>
  <si>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</si>
  <si>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</si>
  <si>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</si>
  <si>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</si>
  <si>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</si>
  <si>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</si>
  <si>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</si>
  <si>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</si>
  <si>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</si>
  <si>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</si>
  <si>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</si>
  <si>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</si>
  <si>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</si>
  <si>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</si>
  <si>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</si>
  <si>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</si>
  <si>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</si>
  <si>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</si>
  <si>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</si>
  <si>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</si>
  <si>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</si>
  <si>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</si>
  <si>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</si>
  <si>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</si>
  <si>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</si>
  <si>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</si>
  <si>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</si>
  <si>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</si>
  <si>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</si>
  <si>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</si>
  <si>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</si>
  <si>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</si>
  <si>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</si>
  <si>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</si>
  <si>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</si>
  <si>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</si>
  <si>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</si>
  <si>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</si>
  <si>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</si>
  <si>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</si>
  <si>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</si>
  <si>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</si>
  <si>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</si>
  <si>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</si>
  <si>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</si>
  <si>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</si>
  <si>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</si>
  <si>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</si>
  <si>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</si>
  <si>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</si>
  <si>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</si>
  <si>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</si>
  <si>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</si>
  <si>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</si>
  <si>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</si>
  <si>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</si>
  <si>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</si>
  <si>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</si>
  <si>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</si>
  <si>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</si>
  <si>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</si>
  <si>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</si>
  <si>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</si>
  <si>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</si>
  <si>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</si>
  <si>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</si>
  <si>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</si>
  <si>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</si>
  <si>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</si>
  <si>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</si>
  <si>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</si>
  <si>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</si>
  <si>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</si>
  <si>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</si>
  <si>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</si>
  <si>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</si>
  <si>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</si>
  <si>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</si>
  <si>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</si>
  <si>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</si>
  <si>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</si>
  <si>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</si>
  <si>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</si>
  <si>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</si>
  <si>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</si>
  <si>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</si>
  <si>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</si>
  <si>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</si>
  <si>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</si>
  <si>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</si>
  <si>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</si>
  <si>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</si>
  <si>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</si>
  <si>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</si>
  <si>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</si>
  <si>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</si>
  <si>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</si>
  <si>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</si>
  <si>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</si>
  <si>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</si>
  <si>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</si>
  <si>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</si>
  <si>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</si>
  <si>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</si>
  <si>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</si>
  <si>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</si>
  <si>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</si>
  <si>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</si>
  <si>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</si>
  <si>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</si>
  <si>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</si>
  <si>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</si>
  <si>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</si>
  <si>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</si>
  <si>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</si>
  <si>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</si>
  <si>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</si>
  <si>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</si>
  <si>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</si>
  <si>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</si>
  <si>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</si>
  <si>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</si>
  <si>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</si>
  <si>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</si>
  <si>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</si>
  <si>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</si>
  <si>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</si>
  <si>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</si>
  <si>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</si>
  <si>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</si>
  <si>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</si>
  <si>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</si>
  <si>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</si>
  <si>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</si>
  <si>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</si>
  <si>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</si>
  <si>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</si>
  <si>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</si>
  <si>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</si>
  <si>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</si>
  <si>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</si>
  <si>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</si>
  <si>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</si>
  <si>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</si>
  <si>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</si>
  <si>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</si>
  <si>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</si>
  <si>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</si>
  <si>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</si>
  <si>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</si>
  <si>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</si>
  <si>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</si>
  <si>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</si>
  <si>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</si>
  <si>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</si>
  <si>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</si>
  <si>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</si>
  <si>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</si>
  <si>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</si>
  <si>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</si>
  <si>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</si>
  <si>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</si>
  <si>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</si>
  <si>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</si>
  <si>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</si>
  <si>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</si>
  <si>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</si>
  <si>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</si>
  <si>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</si>
  <si>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</si>
  <si>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</si>
  <si>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</si>
  <si>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</si>
  <si>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</si>
  <si>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</si>
  <si>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</si>
  <si>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</si>
  <si>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</si>
  <si>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</si>
  <si>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</si>
  <si>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</si>
  <si>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</si>
  <si>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</si>
  <si>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</si>
  <si>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</si>
  <si>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</si>
  <si>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</si>
  <si>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</si>
  <si>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</si>
  <si>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</si>
  <si>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</si>
  <si>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</si>
  <si>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</si>
  <si>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</si>
  <si>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</si>
  <si>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</si>
  <si>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</si>
  <si>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</si>
  <si>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</si>
  <si>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</si>
  <si>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</si>
  <si>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</si>
  <si>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</si>
  <si>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</si>
  <si>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</si>
  <si>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</si>
  <si>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</si>
  <si>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</si>
  <si>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</si>
  <si>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</si>
  <si>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</si>
  <si>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</si>
  <si>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</si>
  <si>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</si>
  <si>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</si>
  <si>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</si>
  <si>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</si>
  <si>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</si>
  <si>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</si>
  <si>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</si>
  <si>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</si>
  <si>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</si>
  <si>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</si>
  <si>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</si>
  <si>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</si>
  <si>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</si>
  <si>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</si>
  <si>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</si>
  <si>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</si>
  <si>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</si>
  <si>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</si>
  <si>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</si>
  <si>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</si>
  <si>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</si>
  <si>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</si>
  <si>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</si>
  <si>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</si>
  <si>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</si>
  <si>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</si>
  <si>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</si>
  <si>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</si>
  <si>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</si>
  <si>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</si>
  <si>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</si>
  <si>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</si>
  <si>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</si>
  <si>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</si>
  <si>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</si>
  <si>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</si>
  <si>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</si>
  <si>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</si>
  <si>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</si>
  <si>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</si>
  <si>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</si>
  <si>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</si>
  <si>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</si>
  <si>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</si>
  <si>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</si>
  <si>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</si>
  <si>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</si>
  <si>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</si>
  <si>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</si>
  <si>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</si>
  <si>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</si>
  <si>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</si>
  <si>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</si>
  <si>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</si>
  <si>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</si>
  <si>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</si>
  <si>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</si>
  <si>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</si>
  <si>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</si>
  <si>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</si>
  <si>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</si>
  <si>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</si>
  <si>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</si>
  <si>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</si>
  <si>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</si>
  <si>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</si>
  <si>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</si>
  <si>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</si>
  <si>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</si>
  <si>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</si>
  <si>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</si>
  <si>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</si>
  <si>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</si>
  <si>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</si>
  <si>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</si>
  <si>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</si>
  <si>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</si>
  <si>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</si>
  <si>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</si>
  <si>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</si>
  <si>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</si>
  <si>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</si>
  <si>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</si>
  <si>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</si>
  <si>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</si>
  <si>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</si>
  <si>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</si>
  <si>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</si>
  <si>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</si>
  <si>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</si>
  <si>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</si>
  <si>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</si>
  <si>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</si>
  <si>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</si>
  <si>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</si>
  <si>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</si>
  <si>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</si>
  <si>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</si>
  <si>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</si>
  <si>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</si>
  <si>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</si>
  <si>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</si>
  <si>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</si>
  <si>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</si>
  <si>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</si>
  <si>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</si>
  <si>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</si>
  <si>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</si>
  <si>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</si>
  <si>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</si>
  <si>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</si>
  <si>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</si>
  <si>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</si>
  <si>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</si>
  <si>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</si>
  <si>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</si>
  <si>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</si>
  <si>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</si>
  <si>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</si>
  <si>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</si>
  <si>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</si>
  <si>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</si>
  <si>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</si>
  <si>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</si>
  <si>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</si>
  <si>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</si>
  <si>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</si>
  <si>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</si>
  <si>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</si>
  <si>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</si>
  <si>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</si>
  <si>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</si>
  <si>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</si>
  <si>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</si>
  <si>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</si>
  <si>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</si>
  <si>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</si>
  <si>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</si>
  <si>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</si>
  <si>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</si>
  <si>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</si>
  <si>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</si>
  <si>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</si>
  <si>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</si>
  <si>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</si>
  <si>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</si>
  <si>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</si>
  <si>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</si>
  <si>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</si>
  <si>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</si>
  <si>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</si>
  <si>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</si>
  <si>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</si>
  <si>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</si>
  <si>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</si>
  <si>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</si>
  <si>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</si>
  <si>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</si>
  <si>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</si>
  <si>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</si>
  <si>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</si>
  <si>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</si>
  <si>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</si>
  <si>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</si>
  <si>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</si>
  <si>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</si>
  <si>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</si>
  <si>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</si>
  <si>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</si>
  <si>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</si>
  <si>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</si>
  <si>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</si>
  <si>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</si>
  <si>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</si>
  <si>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</si>
  <si>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</si>
  <si>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</si>
  <si>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</si>
  <si>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</si>
  <si>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</si>
  <si>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</si>
  <si>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</si>
  <si>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</si>
  <si>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</si>
  <si>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</si>
  <si>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</si>
  <si>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</si>
  <si>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</si>
  <si>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</si>
  <si>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</si>
  <si>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</si>
  <si>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</si>
  <si>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</si>
  <si>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</si>
  <si>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</si>
  <si>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</si>
  <si>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</si>
  <si>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</si>
  <si>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</si>
  <si>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</si>
  <si>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</si>
  <si>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</si>
  <si>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</si>
  <si>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</si>
  <si>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</si>
  <si>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</si>
  <si>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</si>
  <si>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</si>
  <si>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</si>
  <si>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</si>
  <si>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</si>
  <si>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</si>
  <si>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</si>
  <si>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</si>
  <si>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</si>
  <si>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</si>
  <si>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</si>
  <si>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</si>
  <si>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</si>
  <si>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</si>
  <si>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</si>
  <si>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</si>
  <si>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</si>
  <si>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</si>
  <si>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</si>
  <si>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</si>
  <si>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</si>
  <si>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</si>
  <si>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</si>
  <si>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</si>
  <si>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</si>
  <si>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</si>
  <si>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</si>
  <si>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</si>
  <si>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</si>
  <si>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</si>
  <si>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</si>
  <si>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</si>
  <si>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</si>
  <si>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</si>
  <si>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</si>
  <si>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</si>
  <si>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</si>
  <si>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</si>
  <si>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</si>
  <si>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</si>
  <si>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</si>
  <si>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</si>
  <si>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</si>
  <si>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</si>
  <si>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</si>
  <si>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</si>
  <si>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</si>
  <si>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</si>
  <si>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</si>
  <si>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</si>
  <si>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</si>
  <si>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</si>
  <si>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</si>
  <si>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</si>
  <si>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</si>
  <si>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</si>
  <si>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</si>
  <si>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</si>
  <si>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</si>
  <si>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</si>
  <si>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</si>
  <si>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</si>
  <si>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</si>
  <si>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</si>
  <si>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</si>
  <si>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</si>
  <si>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</si>
  <si>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</si>
  <si>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</si>
  <si>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</si>
  <si>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</si>
  <si>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</si>
  <si>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</si>
  <si>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</si>
  <si>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</si>
  <si>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</si>
  <si>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</si>
  <si>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</si>
  <si>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</si>
  <si>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</si>
  <si>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</si>
  <si>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</si>
  <si>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</si>
  <si>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</si>
  <si>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</si>
  <si>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</si>
  <si>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</si>
  <si>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</si>
  <si>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</si>
  <si>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</si>
  <si>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</si>
  <si>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</si>
  <si>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</si>
  <si>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</si>
  <si>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</si>
  <si>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</si>
  <si>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</si>
  <si>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</si>
  <si>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</si>
  <si>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</si>
  <si>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</si>
  <si>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</si>
  <si>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</si>
  <si>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</si>
  <si>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</si>
  <si>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</si>
  <si>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</si>
  <si>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</si>
  <si>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</si>
  <si>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</si>
  <si>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</si>
  <si>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</si>
  <si>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</si>
  <si>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</si>
  <si>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</si>
  <si>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</si>
  <si>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</si>
  <si>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</si>
  <si>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</si>
  <si>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</si>
  <si>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</si>
  <si>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</si>
  <si>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</si>
  <si>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</si>
  <si>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</si>
  <si>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</si>
  <si>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</si>
  <si>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</si>
  <si>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</si>
  <si>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</si>
  <si>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</si>
  <si>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</si>
  <si>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</si>
  <si>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</si>
  <si>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</si>
  <si>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</si>
  <si>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</si>
  <si>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</si>
  <si>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</si>
  <si>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</si>
  <si>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</si>
  <si>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</si>
  <si>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</si>
  <si>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</si>
  <si>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</si>
  <si>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</si>
  <si>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</si>
  <si>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</si>
  <si>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</si>
  <si>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</si>
  <si>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</si>
  <si>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</si>
  <si>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</si>
  <si>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</si>
  <si>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</si>
  <si>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</si>
  <si>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</si>
  <si>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</si>
  <si>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</si>
  <si>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</si>
  <si>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</si>
  <si>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</si>
  <si>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</si>
  <si>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</si>
  <si>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</si>
  <si>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</si>
  <si>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</si>
  <si>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</si>
  <si>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</si>
  <si>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</si>
  <si>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</si>
  <si>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</si>
  <si>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</si>
  <si>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</si>
  <si>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</si>
  <si>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</si>
  <si>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</si>
  <si>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</si>
  <si>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</si>
  <si>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</si>
  <si>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</si>
  <si>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</si>
  <si>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</si>
  <si>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</si>
  <si>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</si>
  <si>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</si>
  <si>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</si>
  <si>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</si>
  <si>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</si>
  <si>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</si>
  <si>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</si>
  <si>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</si>
  <si>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</si>
  <si>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</si>
  <si>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</si>
  <si>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</si>
  <si>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</si>
  <si>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</si>
  <si>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</si>
  <si>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</si>
  <si>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</si>
  <si>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</si>
  <si>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</si>
  <si>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</si>
  <si>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</si>
  <si>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</si>
  <si>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</si>
  <si>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</si>
  <si>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</si>
  <si>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</si>
  <si>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</si>
  <si>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</si>
  <si>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</si>
  <si>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</si>
  <si>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</si>
  <si>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</si>
  <si>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</si>
  <si>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</si>
  <si>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</si>
  <si>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</si>
  <si>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</si>
  <si>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</si>
  <si>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</si>
  <si>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</si>
  <si>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</si>
  <si>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</si>
  <si>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</si>
  <si>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</si>
  <si>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</si>
  <si>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</si>
  <si>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</si>
  <si>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</si>
  <si>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</si>
  <si>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</si>
  <si>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</si>
  <si>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</si>
  <si>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</si>
  <si>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</si>
  <si>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</si>
  <si>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</si>
  <si>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</si>
  <si>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</si>
  <si>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</si>
  <si>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</si>
  <si>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</si>
  <si>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</si>
  <si>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</si>
  <si>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</si>
  <si>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</si>
  <si>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</si>
  <si>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</si>
  <si>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</si>
  <si>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</si>
  <si>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</si>
  <si>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</si>
  <si>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</si>
  <si>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</si>
  <si>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</si>
  <si>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</si>
  <si>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</si>
  <si>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</si>
  <si>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</si>
  <si>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</si>
  <si>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</si>
  <si>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</si>
  <si>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</si>
  <si>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</si>
  <si>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</si>
  <si>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</si>
  <si>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</si>
  <si>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</si>
  <si>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</si>
  <si>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</si>
  <si>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</si>
  <si>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</si>
  <si>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</si>
  <si>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</si>
  <si>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</si>
  <si>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</si>
  <si>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</si>
  <si>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</si>
  <si>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</si>
  <si>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</si>
  <si>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</si>
  <si>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</si>
  <si>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</si>
  <si>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</si>
  <si>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</si>
  <si>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</si>
  <si>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</si>
  <si>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</si>
  <si>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</si>
  <si>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</si>
  <si>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</si>
  <si>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</si>
  <si>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</si>
  <si>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</si>
  <si>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</si>
  <si>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</si>
  <si>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</si>
  <si>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</si>
  <si>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</si>
  <si>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</si>
  <si>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</si>
  <si>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</si>
  <si>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</si>
  <si>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</si>
  <si>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</si>
  <si>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</si>
  <si>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</si>
  <si>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</si>
  <si>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</si>
  <si>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</si>
  <si>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</si>
  <si>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</si>
  <si>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</si>
  <si>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</si>
  <si>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</si>
  <si>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</si>
  <si>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</si>
  <si>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</si>
  <si>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</si>
  <si>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</si>
  <si>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</si>
  <si>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</si>
  <si>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</si>
  <si>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</si>
  <si>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</si>
  <si>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</si>
  <si>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</si>
  <si>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</si>
  <si>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</si>
  <si>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</si>
  <si>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</si>
  <si>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</si>
  <si>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</si>
  <si>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</si>
  <si>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</si>
  <si>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</si>
  <si>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</si>
  <si>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</si>
  <si>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</si>
  <si>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</si>
  <si>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</si>
  <si>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</si>
  <si>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</si>
  <si>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</si>
  <si>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</si>
  <si>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</si>
  <si>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</si>
  <si>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</si>
  <si>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</si>
  <si>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</si>
  <si>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</si>
  <si>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</si>
  <si>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</si>
  <si>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</si>
  <si>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</si>
  <si>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</si>
  <si>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</si>
  <si>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</si>
  <si>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</si>
  <si>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</si>
  <si>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</si>
  <si>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</si>
  <si>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</si>
  <si>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</si>
  <si>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</si>
  <si>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</si>
  <si>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</si>
  <si>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</si>
  <si>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</si>
  <si>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</si>
  <si>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</si>
  <si>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</si>
  <si>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</si>
  <si>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</si>
  <si>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</si>
  <si>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</si>
  <si>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</si>
  <si>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</si>
  <si>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</si>
  <si>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</si>
  <si>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</si>
  <si>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</si>
  <si>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</si>
  <si>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</si>
  <si>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</si>
  <si>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</si>
  <si>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</si>
  <si>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</si>
  <si>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</si>
  <si>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</si>
  <si>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</si>
  <si>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</si>
  <si>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</si>
  <si>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</si>
  <si>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</si>
  <si>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</si>
  <si>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</si>
  <si>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</si>
  <si>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</si>
  <si>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</si>
  <si>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</si>
  <si>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</si>
  <si>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</si>
  <si>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</si>
  <si>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</si>
  <si>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</si>
  <si>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</si>
  <si>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</si>
  <si>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</si>
  <si>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</si>
  <si>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</si>
  <si>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</si>
  <si>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</si>
  <si>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</si>
  <si>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</si>
  <si>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</si>
  <si>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</si>
  <si>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</si>
  <si>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</si>
  <si>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</si>
  <si>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</si>
  <si>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</si>
  <si>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</si>
  <si>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</si>
  <si>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</si>
  <si>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</si>
  <si>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</si>
  <si>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</si>
  <si>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</si>
  <si>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</si>
  <si>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</si>
  <si>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</si>
  <si>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</si>
  <si>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</si>
  <si>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</si>
  <si>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</si>
  <si>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</si>
  <si>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</si>
  <si>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</si>
  <si>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</si>
  <si>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</si>
  <si>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</si>
  <si>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</si>
  <si>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</si>
  <si>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</si>
  <si>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</si>
  <si>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</si>
  <si>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</si>
  <si>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</si>
  <si>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</si>
  <si>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</si>
  <si>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</si>
  <si>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</si>
  <si>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</si>
  <si>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</si>
  <si>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</si>
  <si>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</si>
  <si>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</si>
  <si>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</si>
  <si>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</si>
  <si>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</si>
  <si>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</si>
  <si>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</si>
  <si>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</si>
  <si>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</si>
  <si>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</si>
  <si>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</si>
  <si>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</si>
  <si>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</si>
  <si>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</si>
  <si>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</si>
  <si>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</si>
  <si>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</si>
  <si>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</si>
  <si>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</si>
  <si>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</si>
  <si>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</si>
  <si>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</si>
  <si>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</si>
  <si>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</si>
  <si>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</si>
  <si>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</si>
  <si>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</si>
  <si>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</si>
  <si>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</si>
  <si>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</si>
  <si>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</si>
  <si>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</si>
  <si>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</si>
  <si>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</si>
  <si>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</si>
  <si>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</si>
  <si>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</si>
  <si>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</si>
  <si>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</si>
  <si>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</si>
  <si>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</si>
  <si>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</si>
  <si>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</si>
  <si>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</si>
  <si>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</si>
  <si>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</si>
  <si>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</si>
  <si>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</si>
  <si>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</si>
  <si>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</si>
  <si>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</si>
  <si>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</si>
  <si>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</si>
  <si>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</si>
  <si>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</si>
  <si>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</si>
  <si>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</si>
  <si>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</si>
  <si>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</si>
  <si>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</si>
  <si>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</si>
  <si>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</si>
  <si>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</si>
  <si>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</si>
  <si>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</si>
  <si>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</si>
  <si>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</si>
  <si>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</si>
  <si>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</si>
  <si>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</si>
  <si>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</si>
  <si>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</si>
  <si>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</si>
  <si>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</si>
  <si>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</si>
  <si>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</si>
  <si>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</si>
  <si>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</si>
  <si>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</si>
  <si>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</si>
  <si>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</si>
  <si>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</si>
  <si>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</si>
  <si>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</si>
  <si>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</si>
  <si>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</si>
  <si>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</si>
  <si>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</si>
  <si>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</si>
  <si>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</si>
  <si>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</si>
  <si>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</si>
  <si>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</si>
  <si>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</si>
  <si>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</si>
  <si>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</si>
  <si>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</si>
  <si>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</si>
  <si>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</si>
  <si>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</si>
  <si>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</si>
  <si>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</si>
  <si>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</si>
  <si>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</si>
  <si>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</si>
  <si>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</si>
  <si>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</si>
  <si>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</si>
  <si>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</si>
  <si>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</si>
  <si>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</si>
  <si>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</si>
  <si>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</si>
  <si>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</si>
  <si>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</si>
  <si>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</si>
  <si>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</si>
  <si>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</si>
  <si>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</si>
  <si>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</si>
  <si>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</si>
  <si>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</si>
  <si>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</si>
  <si>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</si>
  <si>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</si>
  <si>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</si>
  <si>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</si>
  <si>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</si>
  <si>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</si>
  <si>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</si>
  <si>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</si>
  <si>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</si>
  <si>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</si>
  <si>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</si>
  <si>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</si>
  <si>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</si>
  <si>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</si>
  <si>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</si>
  <si>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</si>
  <si>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</si>
  <si>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</si>
  <si>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</si>
  <si>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</si>
  <si>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</si>
  <si>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</si>
  <si>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</si>
  <si>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</si>
  <si>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</si>
  <si>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</si>
  <si>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</si>
  <si>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</si>
  <si>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</si>
  <si>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</si>
  <si>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</si>
  <si>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</si>
  <si>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</si>
  <si>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</si>
  <si>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</si>
  <si>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</si>
  <si>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</si>
  <si>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</si>
  <si>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</si>
  <si>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</si>
  <si>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</si>
  <si>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</si>
  <si>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</si>
  <si>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</si>
  <si>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</si>
  <si>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</si>
  <si>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</si>
  <si>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</si>
  <si>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</si>
  <si>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</si>
  <si>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</si>
  <si>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</si>
  <si>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</si>
  <si>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</si>
  <si>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</si>
  <si>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</si>
  <si>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</si>
  <si>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</si>
  <si>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</si>
  <si>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</si>
  <si>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</si>
  <si>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</si>
  <si>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</si>
  <si>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</si>
  <si>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</si>
  <si>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</si>
  <si>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</si>
  <si>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</si>
  <si>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</si>
  <si>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</si>
  <si>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</si>
  <si>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</si>
  <si>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</si>
  <si>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</si>
  <si>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</si>
  <si>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</si>
  <si>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</si>
  <si>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</si>
  <si>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</si>
  <si>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</si>
  <si>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</si>
  <si>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</si>
  <si>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</si>
  <si>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</si>
  <si>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</si>
  <si>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</si>
  <si>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</si>
  <si>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</si>
  <si>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</si>
  <si>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</si>
  <si>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</si>
  <si>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</si>
  <si>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</si>
  <si>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</si>
  <si>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</si>
  <si>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</si>
  <si>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</si>
  <si>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</si>
  <si>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</si>
  <si>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</si>
  <si>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</si>
  <si>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</si>
  <si>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</si>
  <si>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</si>
  <si>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</si>
  <si>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</si>
  <si>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</si>
  <si>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</si>
  <si>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</si>
  <si>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</si>
  <si>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</si>
  <si>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</si>
  <si>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</si>
  <si>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</si>
  <si>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</si>
  <si>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</si>
  <si>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</si>
  <si>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</si>
  <si>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</si>
  <si>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</si>
  <si>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</si>
  <si>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</si>
  <si>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</si>
  <si>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</si>
  <si>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</si>
  <si>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</si>
  <si>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</si>
  <si>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</si>
  <si>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</si>
  <si>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</si>
  <si>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</si>
  <si>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</si>
  <si>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</si>
  <si>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</si>
  <si>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</si>
  <si>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</si>
  <si>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</si>
  <si>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</si>
  <si>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</si>
  <si>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</si>
  <si>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</si>
  <si>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</si>
  <si>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</si>
  <si>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</si>
  <si>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</si>
  <si>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</si>
  <si>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</si>
  <si>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</si>
  <si>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</si>
  <si>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</si>
  <si>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</si>
  <si>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</si>
  <si>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</si>
  <si>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</si>
  <si>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</si>
  <si>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</si>
  <si>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</si>
  <si>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</si>
  <si>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</si>
  <si>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</si>
  <si>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</si>
  <si>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</si>
  <si>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</si>
  <si>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</si>
  <si>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</si>
  <si>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</si>
  <si>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</si>
  <si>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</si>
  <si>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</si>
  <si>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</si>
  <si>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</si>
  <si>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</si>
  <si>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</si>
  <si>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</si>
  <si>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</si>
  <si>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</si>
  <si>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</si>
  <si>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</si>
  <si>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</si>
  <si>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</si>
  <si>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</si>
  <si>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</si>
  <si>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</si>
  <si>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</si>
  <si>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</si>
  <si>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</si>
  <si>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</si>
  <si>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</si>
  <si>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</si>
  <si>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</si>
  <si>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</si>
  <si>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</si>
  <si>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</si>
  <si>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</si>
  <si>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</si>
  <si>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</si>
  <si>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</si>
  <si>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</si>
  <si>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</si>
  <si>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</si>
  <si>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</si>
  <si>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</si>
  <si>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</si>
  <si>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</si>
  <si>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</si>
  <si>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</si>
  <si>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</si>
  <si>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</si>
  <si>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</si>
  <si>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</si>
  <si>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</si>
  <si>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</si>
  <si>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</si>
  <si>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</si>
  <si>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</si>
  <si>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</si>
  <si>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</si>
  <si>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</si>
  <si>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</si>
  <si>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</si>
  <si>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</si>
  <si>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</si>
  <si>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</si>
  <si>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</si>
  <si>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</si>
  <si>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</si>
  <si>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</si>
  <si>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</si>
  <si>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</si>
  <si>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</si>
  <si>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</si>
  <si>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</si>
  <si>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</si>
  <si>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</si>
  <si>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</si>
  <si>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</si>
  <si>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</si>
  <si>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</si>
  <si>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</si>
  <si>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</si>
  <si>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</si>
  <si>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</si>
  <si>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</si>
  <si>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</si>
  <si>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</si>
  <si>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</si>
  <si>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</si>
  <si>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</si>
  <si>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</si>
  <si>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</si>
  <si>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</si>
  <si>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</si>
  <si>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</si>
  <si>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</si>
  <si>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</si>
  <si>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</si>
  <si>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</si>
  <si>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</si>
  <si>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</si>
  <si>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</si>
  <si>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</si>
  <si>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</si>
  <si>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</si>
  <si>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</si>
  <si>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</si>
  <si>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</si>
  <si>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</si>
  <si>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</si>
  <si>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</si>
  <si>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</si>
  <si>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</si>
  <si>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</si>
  <si>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</si>
  <si>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</si>
  <si>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</si>
  <si>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</si>
  <si>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</si>
  <si>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</si>
  <si>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</si>
  <si>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</si>
  <si>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</si>
  <si>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</si>
  <si>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</si>
  <si>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</si>
  <si>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</si>
  <si>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</si>
  <si>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</si>
  <si>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</si>
  <si>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</si>
  <si>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</si>
  <si>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</si>
  <si>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</si>
  <si>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</si>
  <si>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</si>
  <si>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</si>
  <si>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</si>
  <si>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</si>
  <si>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</si>
  <si>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</si>
  <si>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</si>
  <si>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</si>
  <si>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</si>
  <si>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</si>
  <si>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</si>
  <si>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</si>
  <si>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</si>
  <si>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</si>
  <si>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</si>
  <si>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</si>
  <si>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</si>
  <si>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</si>
  <si>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</si>
  <si>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</si>
  <si>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</si>
  <si>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</si>
  <si>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</si>
  <si>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</si>
  <si>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</si>
  <si>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</si>
  <si>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</si>
  <si>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</si>
  <si>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</si>
  <si>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</si>
  <si>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</si>
  <si>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</si>
  <si>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</si>
  <si>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</si>
  <si>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</si>
  <si>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</si>
  <si>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</si>
  <si>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</si>
  <si>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</si>
  <si>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</si>
  <si>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</si>
  <si>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</si>
  <si>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</si>
  <si>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</si>
  <si>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</si>
  <si>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</si>
  <si>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</si>
  <si>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</si>
  <si>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</si>
  <si>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</si>
  <si>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</si>
  <si>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</si>
  <si>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</si>
  <si>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</si>
  <si>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</si>
  <si>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</si>
  <si>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</si>
  <si>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</si>
  <si>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</si>
  <si>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</si>
  <si>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</si>
  <si>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</si>
  <si>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</si>
  <si>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</si>
  <si>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</si>
  <si>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</si>
  <si>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</si>
  <si>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</si>
  <si>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</si>
  <si>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</si>
  <si>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</si>
  <si>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</si>
  <si>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</si>
  <si>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</si>
  <si>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</si>
  <si>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</si>
  <si>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</si>
  <si>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</si>
  <si>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</si>
  <si>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</si>
  <si>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</si>
  <si>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</si>
  <si>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</si>
  <si>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</si>
  <si>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</si>
  <si>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</si>
  <si>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</si>
  <si>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</si>
  <si>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</si>
  <si>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</si>
  <si>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</si>
  <si>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</si>
  <si>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</si>
  <si>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</si>
  <si>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</si>
  <si>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</si>
  <si>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</si>
  <si>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</si>
  <si>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</si>
  <si>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</si>
  <si>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</si>
  <si>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</si>
  <si>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</si>
  <si>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</si>
  <si>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</si>
  <si>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</si>
  <si>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</si>
  <si>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</si>
  <si>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</si>
  <si>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</si>
  <si>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</si>
  <si>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</si>
  <si>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</si>
  <si>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</si>
  <si>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</si>
  <si>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</si>
  <si>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</si>
  <si>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</si>
  <si>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</si>
  <si>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</si>
  <si>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</si>
  <si>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</si>
  <si>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</si>
  <si>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</si>
  <si>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</si>
  <si>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</si>
  <si>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</si>
  <si>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</si>
  <si>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</si>
  <si>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</si>
  <si>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</si>
  <si>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</si>
  <si>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</si>
  <si>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</si>
  <si>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</si>
  <si>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</si>
  <si>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</si>
  <si>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</si>
  <si>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</si>
  <si>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</si>
  <si>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</si>
  <si>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</si>
  <si>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</si>
  <si>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</si>
  <si>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</si>
  <si>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</si>
  <si>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</si>
  <si>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</si>
  <si>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</si>
  <si>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</si>
  <si>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</si>
  <si>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</si>
  <si>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</si>
  <si>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</si>
  <si>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</si>
  <si>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</si>
  <si>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</si>
  <si>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</si>
  <si>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</si>
  <si>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</si>
  <si>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</si>
  <si>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</si>
  <si>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</si>
  <si>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</si>
  <si>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</si>
  <si>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</si>
  <si>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</si>
  <si>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</si>
  <si>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</si>
  <si>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</si>
  <si>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</si>
  <si>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</si>
  <si>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</si>
  <si>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</si>
  <si>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</si>
  <si>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</si>
  <si>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</si>
  <si>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</si>
  <si>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</si>
  <si>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</si>
  <si>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</si>
  <si>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</si>
  <si>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</si>
  <si>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</si>
  <si>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</si>
  <si>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</si>
  <si>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</si>
  <si>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</si>
  <si>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</si>
  <si>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</si>
  <si>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</si>
  <si>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</si>
  <si>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</si>
  <si>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</si>
  <si>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</si>
  <si>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</si>
  <si>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</si>
  <si>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</si>
  <si>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</si>
  <si>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</si>
  <si>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</si>
  <si>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</si>
  <si>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</si>
  <si>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</si>
  <si>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</si>
  <si>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</si>
  <si>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</si>
  <si>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</si>
  <si>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</si>
  <si>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</si>
  <si>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</si>
  <si>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</si>
  <si>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</si>
  <si>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</si>
  <si>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</si>
  <si>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</si>
  <si>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</si>
  <si>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</si>
  <si>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</si>
  <si>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</si>
  <si>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</si>
  <si>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</si>
  <si>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</si>
  <si>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</si>
  <si>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</si>
  <si>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</si>
  <si>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</si>
  <si>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</si>
  <si>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</si>
  <si>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</si>
  <si>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</si>
  <si>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</si>
  <si>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</si>
  <si>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</si>
  <si>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</si>
  <si>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</si>
  <si>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</si>
  <si>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</si>
  <si>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</si>
  <si>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</si>
  <si>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</si>
  <si>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</si>
  <si>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</si>
  <si>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</si>
  <si>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</si>
  <si>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</si>
  <si>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</si>
  <si>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</si>
  <si>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</si>
  <si>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</si>
  <si>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</si>
  <si>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</si>
  <si>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</si>
  <si>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</si>
  <si>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</si>
  <si>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</si>
  <si>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</si>
  <si>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</si>
  <si>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</si>
  <si>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</si>
  <si>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</si>
  <si>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</si>
  <si>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</si>
  <si>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</si>
  <si>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</si>
  <si>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</si>
  <si>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</si>
  <si>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</si>
  <si>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</si>
  <si>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</si>
  <si>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</si>
  <si>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</si>
  <si>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</si>
  <si>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</si>
  <si>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</si>
  <si>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</si>
  <si>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</si>
  <si>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</si>
  <si>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</si>
  <si>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</si>
  <si>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</si>
  <si>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</si>
  <si>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</si>
  <si>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</si>
  <si>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</si>
  <si>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</si>
  <si>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</si>
  <si>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</si>
  <si>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</si>
  <si>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</si>
  <si>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</si>
  <si>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</si>
  <si>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</si>
  <si>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</si>
  <si>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</si>
  <si>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</si>
  <si>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</si>
  <si>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</si>
  <si>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</si>
  <si>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</si>
  <si>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</si>
  <si>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</si>
  <si>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</si>
  <si>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</si>
  <si>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</si>
  <si>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</si>
  <si>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</si>
  <si>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</si>
  <si>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</si>
  <si>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</si>
  <si>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</si>
  <si>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</si>
  <si>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</si>
  <si>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</si>
  <si>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</si>
  <si>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</si>
  <si>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</si>
  <si>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</si>
  <si>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</si>
  <si>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</si>
  <si>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</si>
  <si>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</si>
  <si>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</si>
  <si>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</si>
  <si>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</si>
  <si>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</si>
  <si>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</si>
  <si>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</si>
  <si>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</si>
  <si>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</si>
  <si>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</si>
  <si>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</si>
  <si>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</si>
  <si>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</si>
  <si>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</si>
  <si>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</si>
  <si>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</si>
  <si>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</si>
  <si>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</si>
  <si>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</si>
  <si>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</si>
  <si>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</si>
  <si>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</si>
  <si>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</si>
  <si>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</si>
  <si>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</si>
  <si>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</si>
  <si>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</si>
  <si>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</si>
  <si>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</si>
  <si>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</si>
  <si>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</si>
  <si>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</si>
  <si>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</si>
  <si>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</si>
  <si>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</si>
  <si>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</si>
  <si>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</si>
  <si>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</si>
  <si>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</si>
  <si>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</si>
  <si>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</si>
  <si>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</si>
  <si>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</si>
  <si>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</si>
  <si>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</si>
  <si>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</si>
  <si>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</si>
  <si>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</si>
  <si>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</si>
  <si>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</si>
  <si>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</si>
  <si>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</si>
  <si>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</si>
  <si>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</si>
  <si>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</si>
  <si>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</si>
  <si>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</si>
  <si>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</si>
  <si>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</si>
  <si>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</si>
  <si>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</si>
  <si>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</si>
  <si>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</si>
  <si>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</si>
  <si>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</si>
  <si>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</si>
  <si>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</si>
  <si>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</si>
  <si>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</si>
  <si>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</si>
  <si>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</si>
  <si>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</si>
  <si>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</si>
  <si>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</si>
  <si>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</si>
  <si>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</si>
  <si>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</si>
  <si>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</si>
  <si>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</si>
  <si>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</si>
  <si>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</si>
  <si>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</si>
  <si>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</si>
  <si>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</si>
  <si>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</si>
  <si>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</si>
  <si>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</si>
  <si>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</si>
  <si>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</si>
  <si>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</si>
  <si>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</si>
  <si>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</si>
  <si>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</si>
  <si>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</si>
  <si>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</si>
  <si>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</si>
  <si>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</si>
  <si>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</si>
  <si>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</si>
  <si>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</si>
  <si>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</si>
  <si>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</si>
  <si>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</si>
  <si>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</si>
  <si>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</si>
  <si>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</si>
  <si>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</si>
  <si>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</si>
  <si>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</si>
  <si>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</si>
  <si>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</si>
  <si>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</si>
  <si>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</si>
  <si>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</si>
  <si>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</si>
  <si>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</si>
  <si>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</si>
  <si>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</si>
  <si>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</si>
  <si>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</si>
  <si>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</si>
  <si>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</si>
  <si>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</si>
  <si>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</si>
  <si>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</si>
  <si>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</si>
  <si>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</si>
  <si>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</si>
  <si>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</si>
  <si>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</si>
  <si>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</si>
  <si>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</si>
  <si>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</si>
  <si>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</si>
  <si>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</si>
  <si>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</si>
  <si>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</si>
  <si>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</si>
  <si>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</si>
  <si>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</si>
  <si>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</si>
  <si>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</si>
  <si>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</si>
  <si>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</si>
  <si>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</si>
  <si>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</si>
  <si>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</si>
  <si>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</si>
  <si>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</si>
  <si>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</si>
  <si>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</si>
  <si>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</si>
  <si>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</si>
  <si>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</si>
  <si>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</si>
  <si>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</si>
  <si>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</si>
  <si>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</si>
  <si>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</si>
  <si>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</si>
  <si>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</si>
  <si>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</si>
  <si>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</si>
  <si>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</si>
  <si>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</si>
  <si>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</si>
  <si>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</si>
  <si>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</si>
  <si>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</si>
  <si>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</si>
  <si>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</si>
  <si>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</si>
  <si>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</si>
  <si>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</si>
  <si>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</si>
  <si>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</si>
  <si>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</si>
  <si>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</si>
  <si>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</si>
  <si>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</si>
  <si>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</si>
  <si>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</si>
  <si>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</si>
  <si>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</si>
  <si>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</si>
  <si>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</si>
  <si>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</si>
  <si>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</si>
  <si>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</si>
  <si>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</si>
  <si>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</si>
  <si>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</si>
  <si>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</si>
  <si>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</si>
  <si>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</si>
  <si>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</si>
  <si>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</si>
  <si>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</si>
  <si>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</si>
  <si>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</si>
  <si>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</si>
  <si>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</si>
  <si>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</si>
  <si>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</si>
  <si>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</si>
  <si>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</si>
  <si>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</si>
  <si>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</si>
  <si>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</si>
  <si>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</si>
  <si>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</si>
  <si>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</si>
  <si>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</si>
  <si>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</si>
  <si>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</si>
  <si>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</si>
  <si>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</si>
  <si>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</si>
  <si>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</si>
  <si>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</si>
  <si>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</si>
  <si>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</si>
  <si>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</si>
  <si>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</si>
  <si>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</si>
  <si>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</si>
  <si>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</si>
  <si>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</si>
  <si>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</si>
  <si>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</si>
  <si>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</si>
  <si>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</si>
  <si>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</si>
  <si>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</si>
  <si>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</si>
  <si>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</si>
  <si>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</si>
  <si>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</si>
  <si>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</si>
  <si>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</si>
  <si>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</si>
  <si>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</si>
  <si>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</si>
  <si>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</si>
  <si>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</si>
  <si>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</si>
  <si>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</si>
  <si>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</si>
  <si>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</si>
  <si>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</si>
  <si>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</si>
  <si>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</si>
  <si>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</si>
  <si>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</si>
  <si>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</si>
  <si>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</si>
  <si>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</si>
  <si>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</si>
  <si>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</si>
  <si>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</si>
  <si>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</si>
  <si>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</si>
  <si>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</si>
  <si>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</si>
  <si>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</si>
  <si>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</si>
  <si>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</si>
  <si>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</si>
  <si>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</si>
  <si>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</si>
  <si>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</si>
  <si>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</si>
  <si>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</si>
  <si>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</si>
  <si>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</si>
  <si>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</si>
  <si>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</si>
  <si>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</si>
  <si>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</si>
  <si>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</si>
  <si>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</si>
  <si>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</si>
  <si>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</si>
  <si>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</si>
  <si>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</si>
  <si>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</si>
  <si>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</si>
  <si>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</si>
  <si>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</si>
  <si>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</si>
  <si>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</si>
  <si>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</si>
  <si>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</si>
  <si>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</si>
  <si>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</si>
  <si>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</si>
  <si>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</si>
  <si>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</si>
  <si>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</si>
  <si>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</si>
  <si>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</si>
  <si>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</si>
  <si>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</si>
  <si>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</si>
  <si>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</si>
  <si>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</si>
  <si>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</si>
  <si>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</si>
  <si>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</si>
  <si>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</si>
  <si>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</si>
  <si>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</si>
  <si>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</si>
  <si>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</si>
  <si>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</si>
  <si>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</si>
  <si>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</si>
  <si>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</si>
  <si>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</si>
  <si>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</si>
  <si>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</si>
  <si>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</si>
  <si>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</si>
  <si>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</si>
  <si>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</si>
  <si>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</si>
  <si>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</si>
  <si>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</si>
  <si>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</si>
  <si>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</si>
  <si>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</si>
  <si>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</si>
  <si>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</si>
  <si>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</si>
  <si>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</si>
  <si>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</si>
  <si>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</si>
  <si>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</si>
  <si>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</si>
  <si>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</si>
  <si>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</si>
  <si>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</si>
  <si>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</si>
  <si>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</si>
  <si>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</si>
  <si>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</si>
  <si>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</si>
  <si>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</si>
  <si>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</si>
  <si>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</si>
  <si>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</si>
  <si>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</si>
  <si>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</si>
  <si>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</si>
  <si>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</si>
  <si>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</si>
  <si>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</si>
  <si>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</si>
  <si>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</si>
  <si>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</si>
  <si>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</si>
  <si>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</si>
  <si>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</si>
  <si>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</si>
  <si>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</si>
  <si>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</si>
  <si>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</si>
  <si>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</si>
  <si>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</si>
  <si>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</si>
  <si>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</si>
  <si>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</si>
  <si>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</si>
  <si>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</si>
  <si>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</si>
  <si>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</si>
  <si>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</si>
  <si>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</si>
  <si>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</si>
  <si>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</si>
  <si>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</si>
  <si>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</si>
  <si>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</si>
  <si>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</si>
  <si>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</si>
  <si>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</si>
  <si>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</si>
  <si>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</si>
  <si>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</si>
  <si>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</si>
  <si>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</si>
  <si>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</si>
  <si>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</si>
  <si>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</si>
  <si>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</si>
  <si>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</si>
  <si>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</si>
  <si>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</si>
  <si>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</si>
  <si>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</si>
  <si>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</si>
  <si>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</si>
  <si>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</si>
  <si>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</si>
  <si>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</si>
  <si>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</si>
  <si>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</si>
  <si>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</si>
  <si>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</si>
  <si>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</si>
  <si>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</si>
  <si>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</si>
  <si>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</si>
  <si>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</si>
  <si>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</si>
  <si>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</si>
  <si>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</si>
  <si>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</si>
  <si>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</si>
  <si>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</si>
  <si>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</si>
  <si>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</si>
  <si>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</si>
  <si>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</si>
  <si>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</si>
  <si>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</si>
  <si>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</si>
  <si>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</si>
  <si>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</si>
  <si>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</si>
  <si>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</si>
  <si>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</si>
  <si>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</si>
  <si>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</si>
  <si>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</si>
  <si>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</si>
  <si>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</si>
  <si>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</si>
  <si>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</si>
  <si>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</si>
  <si>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</si>
  <si>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</si>
  <si>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</si>
  <si>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</si>
  <si>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</si>
  <si>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</si>
  <si>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</si>
  <si>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</si>
  <si>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</si>
  <si>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</si>
  <si>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</si>
  <si>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</si>
  <si>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</si>
  <si>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</si>
  <si>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</si>
  <si>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</si>
  <si>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</si>
  <si>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</si>
  <si>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</si>
  <si>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</si>
  <si>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</si>
  <si>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</si>
  <si>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</si>
  <si>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</si>
  <si>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</si>
  <si>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</si>
  <si>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</si>
  <si>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</si>
  <si>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</si>
  <si>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</si>
  <si>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</si>
  <si>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</si>
  <si>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</si>
  <si>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</si>
  <si>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</si>
  <si>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</si>
  <si>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</si>
  <si>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</si>
  <si>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</si>
  <si>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</si>
  <si>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</si>
  <si>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</si>
  <si>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</si>
  <si>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</si>
  <si>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</si>
  <si>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</si>
  <si>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</si>
  <si>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</si>
  <si>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</si>
  <si>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</si>
  <si>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</si>
  <si>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</si>
  <si>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</si>
  <si>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</si>
  <si>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</si>
  <si>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</si>
  <si>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</si>
  <si>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</si>
  <si>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</si>
  <si>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</si>
  <si>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</si>
  <si>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</si>
  <si>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</si>
  <si>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</si>
  <si>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</si>
  <si>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</si>
  <si>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</si>
  <si>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</si>
  <si>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</si>
  <si>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</si>
  <si>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</si>
  <si>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</si>
  <si>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</si>
  <si>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</si>
  <si>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</si>
  <si>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</si>
  <si>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</si>
  <si>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</si>
  <si>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</si>
  <si>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</si>
  <si>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</si>
  <si>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</si>
  <si>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</si>
  <si>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</si>
  <si>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</si>
  <si>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</si>
  <si>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</si>
  <si>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</si>
  <si>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</si>
  <si>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</si>
  <si>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</si>
  <si>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</si>
  <si>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</si>
  <si>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</si>
  <si>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</si>
  <si>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</si>
  <si>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</si>
  <si>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</si>
  <si>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</si>
  <si>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</si>
  <si>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</si>
  <si>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</si>
  <si>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</si>
  <si>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</si>
  <si>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</si>
  <si>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</si>
  <si>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</si>
  <si>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</si>
  <si>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</si>
  <si>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</si>
  <si>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</si>
  <si>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</si>
  <si>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</si>
  <si>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</si>
  <si>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</si>
  <si>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</si>
  <si>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</si>
  <si>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</si>
  <si>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</si>
  <si>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</si>
  <si>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</si>
  <si>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</si>
  <si>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</si>
  <si>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</si>
  <si>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</si>
  <si>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</si>
  <si>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</si>
  <si>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</si>
  <si>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</si>
  <si>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</si>
  <si>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</si>
  <si>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</si>
  <si>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</si>
  <si>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</si>
  <si>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</si>
  <si>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</si>
  <si>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</si>
  <si>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</si>
  <si>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</si>
  <si>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</si>
  <si>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</si>
  <si>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</si>
  <si>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</si>
  <si>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</si>
  <si>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</si>
  <si>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</si>
  <si>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</si>
  <si>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</si>
  <si>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</si>
  <si>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</si>
  <si>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</si>
  <si>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</si>
  <si>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</si>
  <si>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</si>
  <si>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</si>
  <si>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</si>
  <si>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</si>
  <si>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</si>
  <si>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</si>
  <si>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</si>
  <si>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</si>
  <si>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</si>
  <si>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</si>
  <si>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</si>
  <si>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</si>
  <si>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</si>
  <si>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</si>
  <si>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</si>
  <si>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</si>
  <si>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</si>
  <si>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</si>
  <si>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</si>
  <si>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</si>
  <si>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</si>
  <si>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</si>
  <si>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</si>
  <si>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</si>
  <si>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</si>
  <si>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</si>
  <si>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</si>
  <si>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</si>
  <si>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</si>
  <si>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</si>
  <si>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</si>
  <si>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</si>
  <si>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</si>
  <si>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</si>
  <si>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</si>
  <si>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</si>
  <si>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</si>
  <si>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</si>
  <si>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</si>
  <si>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</si>
  <si>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</si>
  <si>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</si>
  <si>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</si>
  <si>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</si>
  <si>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</si>
  <si>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</si>
  <si>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</si>
  <si>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</si>
  <si>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</si>
  <si>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</si>
  <si>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</si>
  <si>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</si>
  <si>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</si>
  <si>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</si>
  <si>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</si>
  <si>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</si>
  <si>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</si>
  <si>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</si>
  <si>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</si>
  <si>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</si>
  <si>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</si>
  <si>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</si>
  <si>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</si>
  <si>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</si>
  <si>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</si>
  <si>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</si>
  <si>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</si>
  <si>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</si>
  <si>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</si>
  <si>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</si>
  <si>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</si>
  <si>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</si>
  <si>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</si>
  <si>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</si>
  <si>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</si>
  <si>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</si>
  <si>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</si>
  <si>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</si>
  <si>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</si>
  <si>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</si>
  <si>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</si>
  <si>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</si>
  <si>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</si>
  <si>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</si>
  <si>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</si>
  <si>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</si>
  <si>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</si>
  <si>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</si>
  <si>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</si>
  <si>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</si>
  <si>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</si>
  <si>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</si>
  <si>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</si>
  <si>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</si>
  <si>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</si>
  <si>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</si>
  <si>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</si>
  <si>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</si>
  <si>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</si>
  <si>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</si>
  <si>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</si>
  <si>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</si>
  <si>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</si>
  <si>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</si>
  <si>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</si>
  <si>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</si>
  <si>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</si>
  <si>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</si>
  <si>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</si>
  <si>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</si>
  <si>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</si>
  <si>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</si>
  <si>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</si>
  <si>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</si>
  <si>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</si>
  <si>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</si>
  <si>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</si>
  <si>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</si>
  <si>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</si>
  <si>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</si>
  <si>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</si>
  <si>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</si>
  <si>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</si>
  <si>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</si>
  <si>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</si>
  <si>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</si>
  <si>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</si>
  <si>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</si>
  <si>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</si>
  <si>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</si>
  <si>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</si>
  <si>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</si>
  <si>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</si>
  <si>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</si>
  <si>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</si>
  <si>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</si>
  <si>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</si>
  <si>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</si>
  <si>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</si>
  <si>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</si>
  <si>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</si>
  <si>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</si>
  <si>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</si>
  <si>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</si>
  <si>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</si>
  <si>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</si>
  <si>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</si>
  <si>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</si>
  <si>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</si>
  <si>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</si>
  <si>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</si>
  <si>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</si>
  <si>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</si>
  <si>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</si>
  <si>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</si>
  <si>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</si>
  <si>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</si>
  <si>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</si>
  <si>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</si>
  <si>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</si>
  <si>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</si>
  <si>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</si>
  <si>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</si>
  <si>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</si>
  <si>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</si>
  <si>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</si>
  <si>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</si>
  <si>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</si>
  <si>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</si>
  <si>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</si>
  <si>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</si>
  <si>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</si>
  <si>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</si>
  <si>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</si>
  <si>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</si>
  <si>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</si>
  <si>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</si>
  <si>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</si>
  <si>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</si>
  <si>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</si>
  <si>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</si>
  <si>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</si>
  <si>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</si>
  <si>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</si>
  <si>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</si>
  <si>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</si>
  <si>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</si>
  <si>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</si>
  <si>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</si>
  <si>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</si>
  <si>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</si>
  <si>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</si>
  <si>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</si>
  <si>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</si>
  <si>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</si>
  <si>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</si>
  <si>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</si>
  <si>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</si>
  <si>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</si>
  <si>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</si>
  <si>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</si>
  <si>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</si>
  <si>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</si>
  <si>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</si>
  <si>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</si>
  <si>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</si>
  <si>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</si>
  <si>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</si>
  <si>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</si>
  <si>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</si>
  <si>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</si>
  <si>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</si>
  <si>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</si>
  <si>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</si>
  <si>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</si>
  <si>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</si>
  <si>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</si>
  <si>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</si>
  <si>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</si>
  <si>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</si>
  <si>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</si>
  <si>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</si>
  <si>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</si>
  <si>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</si>
  <si>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</si>
  <si>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</si>
  <si>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</si>
  <si>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</si>
  <si>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</si>
  <si>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</si>
  <si>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</si>
  <si>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</si>
  <si>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</si>
  <si>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</si>
  <si>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</si>
  <si>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</si>
  <si>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</si>
  <si>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</si>
  <si>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</si>
  <si>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</si>
  <si>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</si>
  <si>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</si>
  <si>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</si>
  <si>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</si>
  <si>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</si>
  <si>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</si>
  <si>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</si>
  <si>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</si>
  <si>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</si>
  <si>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</si>
  <si>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</si>
  <si>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</si>
  <si>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</si>
  <si>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</si>
  <si>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</si>
  <si>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</si>
  <si>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</si>
  <si>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</si>
  <si>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</si>
  <si>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</si>
  <si>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</si>
  <si>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</si>
  <si>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</si>
  <si>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</si>
  <si>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</si>
  <si>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</si>
  <si>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</si>
  <si>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</si>
  <si>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</si>
  <si>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</si>
  <si>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</si>
  <si>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</si>
  <si>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</si>
  <si>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</si>
  <si>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</si>
  <si>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</si>
  <si>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</si>
  <si>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</si>
  <si>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</si>
  <si>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</si>
  <si>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</si>
  <si>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</si>
  <si>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</si>
  <si>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</si>
  <si>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</si>
  <si>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</si>
  <si>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</si>
  <si>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</si>
  <si>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</si>
  <si>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</si>
  <si>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</si>
  <si>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</si>
  <si>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</si>
  <si>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</si>
  <si>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</si>
  <si>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</si>
  <si>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</si>
  <si>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</si>
  <si>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</si>
  <si>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</si>
  <si>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</si>
  <si>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</si>
  <si>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</si>
  <si>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</si>
  <si>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</si>
  <si>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</si>
  <si>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</si>
  <si>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</si>
  <si>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</si>
  <si>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</si>
  <si>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</si>
  <si>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</si>
  <si>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</si>
  <si>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</si>
  <si>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</si>
  <si>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</si>
  <si>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</si>
  <si>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</si>
  <si>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</si>
  <si>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</si>
  <si>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</si>
  <si>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</si>
  <si>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</si>
  <si>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</si>
  <si>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</si>
  <si>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</si>
  <si>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</si>
  <si>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</si>
  <si>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</si>
  <si>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</si>
  <si>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</si>
  <si>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</si>
  <si>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</si>
  <si>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</si>
  <si>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</si>
  <si>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</si>
  <si>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</si>
  <si>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</si>
  <si>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</si>
  <si>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</si>
  <si>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</si>
  <si>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</si>
  <si>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</si>
  <si>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</si>
  <si>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</si>
  <si>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</si>
  <si>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</si>
  <si>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</si>
  <si>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</si>
  <si>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</si>
  <si>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</si>
  <si>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</si>
  <si>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</si>
  <si>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</si>
  <si>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</si>
  <si>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</si>
  <si>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</si>
  <si>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</si>
  <si>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</si>
  <si>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</si>
  <si>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</si>
  <si>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</si>
  <si>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</si>
  <si>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</si>
  <si>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</si>
  <si>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</si>
  <si>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</si>
  <si>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</si>
  <si>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</si>
  <si>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</si>
  <si>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</si>
  <si>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</si>
  <si>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</si>
  <si>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</si>
  <si>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</si>
  <si>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</si>
  <si>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</si>
  <si>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</si>
  <si>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</si>
  <si>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</si>
  <si>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</si>
  <si>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</si>
  <si>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</si>
  <si>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</si>
  <si>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</si>
  <si>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</si>
  <si>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</si>
  <si>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</si>
  <si>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</si>
  <si>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</si>
  <si>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</si>
  <si>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</si>
  <si>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</si>
  <si>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</si>
  <si>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</si>
  <si>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</si>
  <si>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</si>
  <si>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</si>
  <si>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</si>
  <si>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</si>
  <si>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</si>
  <si>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</si>
  <si>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</si>
  <si>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</si>
  <si>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</si>
  <si>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</si>
  <si>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</si>
  <si>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</si>
  <si>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</si>
  <si>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</si>
  <si>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</si>
  <si>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</si>
  <si>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</si>
  <si>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</si>
  <si>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</si>
  <si>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</si>
  <si>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</si>
  <si>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</si>
  <si>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</si>
  <si>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</si>
  <si>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</si>
  <si>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</si>
  <si>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</si>
  <si>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</si>
  <si>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</si>
  <si>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</si>
  <si>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</si>
  <si>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</si>
  <si>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</si>
  <si>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</si>
  <si>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</si>
  <si>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</si>
  <si>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</si>
  <si>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</si>
  <si>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</si>
  <si>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</si>
  <si>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</si>
  <si>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</si>
  <si>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</si>
  <si>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</si>
  <si>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</si>
  <si>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</si>
  <si>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</si>
  <si>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</si>
  <si>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</si>
  <si>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</si>
  <si>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</si>
  <si>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</si>
  <si>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</si>
  <si>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</si>
  <si>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</si>
  <si>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</si>
  <si>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</si>
  <si>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</si>
  <si>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</si>
  <si>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</si>
  <si>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</si>
  <si>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</si>
  <si>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</si>
  <si>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</si>
  <si>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</si>
  <si>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</si>
  <si>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</si>
  <si>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</si>
  <si>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</si>
  <si>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</si>
  <si>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</si>
  <si>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</si>
  <si>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</si>
  <si>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</si>
  <si>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</si>
  <si>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</si>
  <si>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</si>
  <si>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</si>
  <si>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</si>
  <si>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</si>
  <si>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</si>
  <si>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</si>
  <si>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</si>
  <si>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</si>
  <si>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</si>
  <si>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</si>
  <si>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</si>
  <si>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</si>
  <si>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</si>
  <si>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</si>
  <si>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</si>
  <si>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</si>
  <si>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</si>
  <si>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</si>
  <si>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</si>
  <si>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</si>
  <si>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</si>
  <si>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</si>
  <si>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</si>
  <si>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</si>
  <si>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</si>
  <si>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</si>
  <si>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</si>
  <si>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</si>
  <si>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</si>
  <si>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</si>
  <si>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</si>
  <si>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</si>
  <si>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</si>
  <si>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</si>
  <si>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</si>
  <si>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</si>
  <si>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</si>
  <si>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</si>
  <si>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</si>
  <si>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</si>
  <si>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</si>
  <si>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</si>
  <si>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</si>
  <si>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</si>
  <si>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</si>
  <si>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</si>
  <si>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</si>
  <si>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</si>
  <si>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</si>
  <si>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</si>
  <si>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</si>
  <si>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</si>
  <si>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</si>
  <si>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</si>
  <si>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</si>
  <si>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</si>
  <si>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</si>
  <si>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</si>
  <si>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</si>
  <si>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</si>
  <si>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</si>
  <si>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</si>
  <si>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</si>
  <si>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</si>
  <si>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</si>
  <si>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</si>
  <si>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</si>
  <si>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</si>
  <si>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</si>
  <si>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</si>
  <si>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</si>
  <si>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</si>
  <si>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</si>
  <si>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</si>
  <si>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</si>
  <si>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</si>
  <si>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</si>
  <si>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</si>
  <si>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</si>
  <si>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</si>
  <si>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</si>
  <si>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</si>
  <si>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</si>
  <si>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</si>
  <si>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</si>
  <si>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</si>
  <si>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</si>
  <si>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</si>
  <si>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</si>
  <si>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</si>
  <si>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</si>
  <si>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</si>
  <si>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</si>
  <si>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</si>
  <si>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</si>
  <si>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</si>
  <si>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</si>
  <si>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</si>
  <si>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</si>
  <si>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</si>
  <si>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</si>
  <si>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</si>
  <si>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</si>
  <si>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</si>
  <si>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</si>
  <si>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</si>
  <si>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</si>
  <si>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</si>
  <si>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</si>
  <si>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</si>
  <si>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</si>
  <si>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</si>
  <si>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</si>
  <si>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</si>
  <si>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</si>
  <si>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</si>
  <si>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</si>
  <si>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</si>
  <si>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</si>
  <si>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</si>
  <si>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</si>
  <si>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</si>
  <si>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</si>
  <si>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</si>
  <si>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</si>
  <si>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</si>
  <si>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</si>
  <si>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</si>
  <si>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</si>
  <si>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</si>
  <si>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</si>
  <si>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</si>
  <si>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</si>
  <si>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</si>
  <si>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</si>
  <si>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</si>
  <si>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</si>
  <si>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</si>
  <si>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</si>
  <si>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</si>
  <si>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</si>
  <si>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</si>
  <si>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</si>
  <si>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</si>
  <si>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</si>
  <si>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</si>
  <si>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</si>
  <si>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</si>
  <si>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</si>
  <si>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</si>
  <si>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</si>
  <si>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</si>
  <si>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</si>
  <si>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</si>
  <si>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</si>
  <si>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</si>
  <si>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</si>
  <si>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</si>
  <si>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</si>
  <si>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</si>
  <si>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</si>
  <si>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</si>
  <si>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</si>
  <si>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</si>
  <si>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</si>
  <si>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</si>
  <si>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</si>
  <si>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</si>
  <si>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</si>
  <si>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</si>
  <si>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</si>
  <si>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</si>
  <si>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</si>
  <si>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</si>
  <si>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</si>
  <si>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</si>
  <si>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</si>
  <si>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</si>
  <si>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</si>
  <si>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</si>
  <si>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</si>
  <si>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</si>
  <si>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</si>
  <si>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</si>
  <si>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</si>
  <si>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</si>
  <si>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</si>
  <si>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</si>
  <si>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</si>
  <si>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</si>
  <si>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</si>
  <si>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</si>
  <si>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</si>
  <si>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</si>
  <si>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</si>
  <si>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</si>
  <si>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</si>
  <si>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</si>
  <si>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</si>
  <si>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</si>
  <si>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</si>
  <si>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</si>
  <si>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</si>
  <si>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</si>
  <si>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</si>
  <si>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</si>
  <si>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</si>
  <si>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</si>
  <si>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</si>
  <si>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</si>
  <si>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</si>
  <si>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</si>
  <si>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</si>
  <si>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</si>
  <si>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</si>
  <si>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</si>
  <si>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</si>
  <si>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</si>
  <si>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</si>
  <si>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</si>
  <si>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</si>
  <si>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</si>
  <si>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</si>
  <si>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</si>
  <si>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</si>
  <si>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</si>
  <si>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</si>
  <si>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</si>
  <si>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</si>
  <si>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</si>
  <si>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</si>
  <si>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</si>
  <si>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</si>
  <si>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</si>
  <si>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</si>
  <si>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</si>
  <si>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</si>
  <si>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</si>
  <si>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</si>
  <si>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</si>
  <si>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</si>
  <si>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</si>
  <si>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</si>
  <si>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</si>
  <si>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</si>
  <si>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</si>
  <si>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</si>
  <si>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</si>
  <si>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</si>
  <si>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</si>
  <si>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</si>
  <si>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</si>
  <si>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</si>
  <si>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</si>
  <si>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</si>
  <si>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</si>
  <si>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</si>
  <si>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</si>
  <si>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</si>
  <si>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</si>
  <si>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</si>
  <si>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</si>
  <si>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</si>
  <si>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</si>
  <si>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</si>
  <si>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</si>
  <si>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</si>
  <si>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</si>
  <si>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</si>
  <si>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</si>
  <si>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</si>
  <si>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</si>
  <si>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</si>
  <si>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</si>
  <si>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</si>
  <si>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</si>
  <si>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</si>
  <si>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</si>
  <si>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</si>
  <si>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</si>
  <si>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</si>
  <si>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</si>
  <si>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</si>
  <si>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</si>
  <si>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</si>
  <si>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</si>
  <si>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</si>
  <si>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</si>
  <si>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</si>
  <si>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</si>
  <si>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</si>
  <si>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</si>
  <si>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</si>
  <si>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</si>
  <si>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</si>
  <si>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</si>
  <si>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</si>
  <si>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</si>
  <si>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</si>
  <si>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</si>
  <si>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</si>
  <si>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</si>
  <si>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</si>
  <si>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</si>
  <si>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</si>
  <si>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</si>
  <si>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</si>
  <si>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</si>
  <si>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</si>
  <si>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</si>
  <si>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</si>
  <si>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</si>
  <si>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</si>
  <si>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</si>
  <si>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</si>
  <si>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</si>
  <si>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</si>
  <si>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</si>
  <si>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</si>
  <si>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</si>
  <si>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</si>
  <si>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</si>
  <si>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</si>
  <si>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</si>
  <si>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</si>
  <si>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</si>
  <si>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</si>
  <si>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</si>
  <si>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</si>
  <si>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</si>
  <si>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</si>
  <si>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</si>
  <si>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</si>
  <si>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</si>
  <si>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</si>
  <si>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</si>
  <si>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</si>
  <si>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</si>
  <si>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</si>
  <si>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</si>
  <si>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</si>
  <si>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</si>
  <si>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</si>
  <si>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</si>
  <si>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</si>
  <si>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</si>
  <si>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</si>
  <si>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</si>
  <si>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</si>
  <si>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</si>
  <si>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</si>
  <si>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</si>
  <si>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</si>
  <si>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</si>
  <si>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</si>
  <si>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</si>
  <si>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</si>
  <si>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</si>
  <si>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</si>
  <si>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</si>
  <si>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</si>
  <si>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</si>
  <si>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</si>
  <si>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</si>
  <si>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</si>
  <si>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</si>
  <si>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</si>
  <si>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</si>
  <si>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</si>
  <si>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</si>
  <si>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</si>
  <si>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</si>
  <si>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</si>
  <si>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</si>
  <si>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</si>
  <si>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</si>
  <si>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</si>
  <si>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</si>
  <si>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</si>
  <si>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</si>
  <si>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</si>
  <si>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</si>
  <si>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</si>
  <si>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</si>
  <si>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</si>
  <si>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</si>
  <si>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</si>
  <si>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</si>
  <si>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</si>
  <si>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</si>
  <si>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</si>
  <si>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</si>
  <si>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</si>
  <si>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</si>
  <si>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</si>
  <si>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</si>
  <si>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</si>
  <si>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</si>
  <si>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</si>
  <si>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</si>
  <si>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</si>
  <si>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</si>
  <si>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</si>
  <si>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</si>
  <si>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</si>
  <si>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</si>
  <si>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</si>
  <si>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</si>
  <si>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</si>
  <si>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</si>
  <si>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</si>
  <si>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</si>
  <si>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</si>
  <si>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</si>
  <si>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</si>
  <si>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</si>
  <si>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</si>
  <si>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</si>
  <si>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</si>
  <si>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</si>
  <si>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</si>
  <si>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</si>
  <si>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</si>
  <si>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</si>
  <si>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</si>
  <si>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</si>
  <si>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</si>
  <si>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</si>
  <si>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</si>
  <si>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</si>
  <si>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</si>
  <si>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</si>
  <si>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</si>
  <si>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</si>
  <si>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</si>
  <si>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</si>
  <si>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</si>
  <si>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</si>
  <si>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</si>
  <si>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</si>
  <si>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</si>
  <si>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</si>
  <si>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</si>
  <si>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</si>
  <si>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</si>
  <si>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</si>
  <si>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</si>
  <si>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</si>
  <si>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</si>
  <si>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</si>
  <si>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</si>
  <si>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</si>
  <si>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</si>
  <si>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</si>
  <si>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</si>
  <si>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</si>
  <si>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</si>
  <si>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</si>
  <si>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</si>
  <si>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</si>
  <si>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</si>
  <si>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</si>
  <si>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</si>
  <si>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</si>
  <si>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</si>
  <si>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</si>
  <si>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</si>
  <si>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</si>
  <si>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</si>
  <si>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</si>
  <si>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</si>
  <si>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</si>
  <si>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</si>
  <si>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</si>
  <si>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</si>
  <si>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</si>
  <si>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</si>
  <si>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</si>
  <si>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</si>
  <si>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</si>
  <si>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</si>
  <si>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</si>
  <si>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</si>
  <si>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</si>
  <si>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</si>
  <si>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</si>
  <si>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</si>
  <si>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</si>
  <si>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</si>
  <si>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</si>
  <si>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</si>
  <si>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</si>
  <si>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</si>
  <si>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</si>
  <si>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</si>
  <si>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</si>
  <si>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</si>
  <si>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</si>
  <si>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</si>
  <si>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</si>
  <si>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</si>
  <si>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</si>
  <si>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</si>
  <si>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</si>
  <si>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</si>
  <si>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</si>
  <si>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</si>
  <si>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</si>
  <si>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</si>
  <si>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</si>
  <si>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</si>
  <si>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</si>
  <si>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</si>
  <si>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</si>
  <si>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</si>
  <si>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</si>
  <si>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</si>
  <si>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</si>
  <si>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</si>
  <si>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</si>
  <si>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</si>
  <si>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</si>
  <si>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</si>
  <si>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</si>
  <si>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</si>
  <si>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</si>
  <si>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</si>
  <si>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</si>
  <si>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</si>
  <si>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</si>
  <si>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</si>
  <si>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</si>
  <si>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</si>
  <si>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</si>
  <si>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</si>
  <si>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</si>
  <si>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</si>
  <si>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</si>
  <si>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</si>
  <si>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</si>
  <si>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</si>
  <si>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</si>
  <si>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</si>
  <si>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</si>
  <si>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</si>
  <si>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</si>
  <si>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</si>
  <si>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</si>
  <si>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</si>
  <si>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</si>
  <si>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</si>
  <si>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</si>
  <si>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</si>
  <si>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</si>
  <si>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</si>
  <si>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</si>
  <si>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</si>
  <si>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</si>
  <si>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</si>
  <si>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</si>
  <si>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</si>
  <si>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</si>
  <si>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</si>
  <si>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</si>
  <si>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</si>
  <si>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</si>
  <si>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</si>
  <si>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</si>
  <si>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</si>
  <si>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</si>
  <si>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</si>
  <si>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</si>
  <si>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</si>
  <si>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</si>
  <si>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</si>
  <si>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</si>
  <si>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</si>
  <si>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</si>
  <si>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</si>
  <si>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</si>
  <si>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</si>
  <si>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</si>
  <si>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</si>
  <si>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</si>
  <si>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</si>
  <si>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</si>
  <si>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</si>
  <si>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</si>
  <si>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</si>
  <si>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</si>
  <si>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</si>
  <si>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</si>
  <si>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</si>
  <si>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</si>
  <si>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</si>
  <si>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</si>
  <si>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</si>
  <si>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</si>
  <si>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</si>
  <si>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</si>
  <si>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</si>
  <si>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</si>
  <si>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</si>
  <si>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</si>
  <si>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</si>
  <si>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</si>
  <si>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</si>
  <si>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</si>
  <si>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</si>
  <si>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</si>
  <si>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</si>
  <si>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</si>
  <si>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</si>
  <si>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</si>
  <si>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</si>
  <si>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</si>
  <si>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</si>
  <si>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</si>
  <si>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</si>
  <si>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</si>
  <si>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</si>
  <si>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</si>
  <si>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</si>
  <si>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</si>
  <si>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</si>
  <si>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</si>
  <si>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</si>
  <si>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</si>
  <si>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</si>
  <si>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</si>
  <si>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</si>
  <si>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</si>
  <si>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</si>
  <si>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</si>
  <si>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</si>
  <si>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</si>
  <si>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</si>
  <si>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</si>
  <si>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</si>
  <si>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</si>
  <si>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</si>
  <si>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</si>
  <si>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</si>
  <si>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</si>
  <si>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</si>
  <si>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</si>
  <si>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</si>
  <si>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</si>
  <si>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</si>
  <si>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</si>
  <si>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</si>
  <si>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</si>
  <si>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</si>
  <si>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</si>
  <si>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</si>
  <si>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</si>
  <si>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</si>
  <si>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</si>
  <si>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</si>
  <si>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</si>
  <si>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</si>
  <si>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</si>
  <si>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</si>
  <si>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</si>
  <si>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</si>
  <si>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</si>
  <si>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</si>
  <si>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</si>
  <si>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</si>
  <si>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</si>
  <si>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</si>
  <si>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</si>
  <si>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</si>
  <si>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</si>
  <si>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</si>
  <si>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</si>
  <si>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</si>
  <si>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</si>
  <si>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</si>
  <si>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</si>
  <si>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</si>
  <si>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</si>
  <si>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</si>
  <si>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</si>
  <si>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</si>
  <si>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</si>
  <si>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</si>
  <si>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</si>
  <si>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</si>
  <si>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</si>
  <si>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</si>
  <si>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</si>
  <si>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</si>
  <si>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</si>
  <si>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</si>
  <si>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</si>
  <si>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</si>
  <si>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</si>
  <si>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</si>
  <si>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</si>
  <si>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</si>
  <si>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</si>
  <si>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</si>
  <si>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</si>
  <si>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</si>
  <si>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</si>
  <si>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</si>
  <si>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</si>
  <si>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</si>
  <si>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</si>
  <si>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</si>
  <si>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</si>
  <si>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</si>
  <si>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</si>
  <si>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</si>
  <si>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</si>
  <si>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</si>
  <si>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</si>
  <si>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</si>
  <si>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</si>
  <si>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</si>
  <si>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</si>
  <si>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</si>
  <si>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</si>
  <si>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</si>
  <si>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</si>
  <si>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</si>
  <si>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</si>
  <si>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</si>
  <si>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</si>
  <si>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</si>
  <si>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</si>
  <si>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</si>
  <si>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</si>
  <si>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</si>
  <si>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</si>
  <si>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</si>
  <si>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</si>
  <si>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</si>
  <si>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</si>
  <si>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</si>
  <si>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</si>
  <si>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</si>
  <si>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</si>
  <si>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</si>
  <si>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</si>
  <si>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</si>
  <si>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</si>
  <si>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</si>
  <si>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</si>
  <si>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</si>
  <si>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</si>
  <si>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</si>
  <si>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</si>
  <si>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</si>
  <si>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</si>
  <si>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</si>
  <si>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</si>
  <si>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</si>
  <si>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</si>
  <si>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</si>
  <si>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</si>
  <si>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</si>
  <si>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</si>
  <si>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</si>
  <si>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</si>
  <si>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</si>
  <si>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</si>
  <si>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</si>
  <si>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</si>
  <si>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</si>
  <si>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</si>
  <si>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</si>
  <si>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</si>
  <si>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</si>
  <si>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</si>
  <si>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</si>
  <si>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</si>
  <si>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</si>
  <si>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</si>
  <si>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</si>
  <si>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</si>
  <si>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</si>
  <si>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</si>
  <si>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</si>
  <si>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</si>
  <si>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</si>
  <si>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</si>
  <si>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</si>
  <si>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</si>
  <si>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</si>
  <si>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</si>
  <si>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</si>
  <si>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</si>
  <si>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</si>
  <si>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</si>
  <si>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</si>
  <si>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</si>
  <si>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</si>
  <si>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</si>
  <si>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</si>
  <si>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</si>
  <si>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</si>
  <si>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</si>
  <si>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</si>
  <si>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</si>
  <si>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</si>
  <si>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</si>
  <si>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</si>
  <si>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</si>
  <si>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</si>
  <si>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</si>
  <si>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</si>
  <si>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</si>
  <si>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</si>
  <si>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</si>
  <si>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</si>
  <si>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</si>
  <si>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</si>
  <si>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</si>
  <si>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</si>
  <si>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</si>
  <si>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</si>
  <si>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</si>
  <si>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</si>
  <si>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</si>
  <si>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</si>
  <si>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</si>
  <si>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</si>
  <si>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</si>
  <si>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</si>
  <si>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</si>
  <si>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</si>
  <si>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</si>
  <si>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</si>
  <si>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</si>
  <si>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</si>
  <si>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</si>
  <si>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</si>
  <si>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</si>
  <si>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</si>
  <si>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</si>
  <si>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</si>
  <si>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</si>
  <si>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</si>
  <si>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</si>
  <si>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</si>
  <si>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</si>
  <si>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</si>
  <si>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</si>
  <si>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</si>
  <si>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</si>
  <si>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</si>
  <si>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</si>
  <si>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</si>
  <si>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</si>
  <si>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</si>
  <si>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</si>
  <si>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</si>
  <si>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</si>
  <si>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</si>
  <si>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</si>
  <si>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</si>
  <si>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</si>
  <si>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</si>
  <si>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</si>
  <si>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</si>
  <si>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</si>
  <si>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</si>
  <si>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</si>
  <si>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</si>
  <si>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</si>
  <si>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</si>
  <si>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</si>
  <si>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</si>
  <si>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</si>
  <si>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</si>
  <si>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</si>
  <si>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</si>
  <si>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</si>
  <si>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</si>
  <si>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</si>
  <si>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</si>
  <si>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</si>
  <si>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</si>
  <si>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</si>
  <si>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</si>
  <si>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</si>
  <si>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</si>
  <si>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</si>
  <si>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</si>
  <si>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</si>
  <si>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</si>
  <si>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</si>
  <si>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</si>
  <si>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</si>
  <si>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</si>
  <si>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</si>
  <si>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</si>
  <si>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</si>
  <si>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</si>
  <si>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</si>
  <si>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</si>
  <si>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</si>
  <si>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</si>
  <si>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</si>
  <si>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</si>
  <si>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</si>
  <si>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</si>
  <si>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</si>
  <si>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</si>
  <si>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</si>
  <si>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</si>
  <si>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</si>
  <si>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</si>
  <si>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</si>
  <si>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</si>
  <si>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</si>
  <si>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</si>
  <si>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</si>
  <si>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</si>
  <si>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</si>
  <si>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</si>
  <si>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</si>
  <si>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</si>
  <si>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</si>
  <si>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</si>
  <si>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</si>
  <si>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</si>
  <si>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</si>
  <si>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</si>
  <si>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</si>
  <si>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</si>
  <si>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</si>
  <si>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</si>
  <si>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</si>
  <si>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</si>
  <si>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</si>
  <si>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</si>
  <si>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</si>
  <si>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</si>
  <si>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</si>
  <si>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</si>
  <si>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</si>
  <si>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</si>
  <si>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</si>
  <si>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</si>
  <si>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</si>
  <si>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</si>
  <si>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</si>
  <si>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</si>
  <si>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</si>
  <si>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</si>
  <si>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</si>
  <si>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</si>
  <si>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</si>
  <si>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</si>
  <si>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</si>
  <si>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</si>
  <si>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</si>
  <si>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</si>
  <si>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</si>
  <si>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</si>
  <si>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</si>
  <si>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</si>
  <si>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</si>
  <si>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</si>
  <si>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</si>
  <si>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</si>
  <si>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</si>
  <si>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</si>
  <si>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</si>
  <si>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</si>
  <si>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</si>
  <si>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</si>
  <si>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</si>
  <si>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</si>
  <si>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</si>
  <si>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</si>
  <si>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</si>
  <si>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</si>
  <si>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</si>
  <si>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</si>
  <si>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</si>
  <si>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</si>
  <si>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</si>
  <si>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</si>
  <si>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</si>
  <si>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</si>
  <si>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</si>
  <si>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</si>
  <si>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</si>
  <si>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</si>
  <si>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</si>
  <si>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</si>
  <si>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</si>
  <si>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</si>
  <si>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</si>
  <si>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</si>
  <si>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</si>
  <si>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</si>
  <si>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</si>
  <si>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</si>
  <si>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</si>
  <si>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</si>
  <si>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</si>
  <si>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</si>
  <si>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</si>
  <si>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</si>
  <si>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</si>
  <si>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</si>
  <si>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</si>
  <si>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</si>
  <si>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</si>
  <si>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</si>
  <si>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</si>
  <si>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</si>
  <si>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</si>
  <si>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</si>
  <si>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</si>
  <si>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</si>
  <si>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</si>
  <si>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</si>
  <si>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</si>
  <si>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</si>
  <si>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</si>
  <si>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</si>
  <si>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</si>
  <si>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</si>
  <si>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</si>
  <si>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</si>
  <si>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</si>
  <si>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</si>
  <si>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</si>
  <si>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</si>
  <si>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</si>
  <si>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</si>
  <si>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</si>
  <si>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</si>
  <si>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</si>
  <si>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</si>
  <si>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</si>
  <si>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</si>
  <si>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</si>
  <si>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</si>
  <si>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</si>
  <si>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</si>
  <si>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</si>
  <si>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</si>
  <si>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</si>
  <si>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</si>
  <si>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</si>
  <si>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</si>
  <si>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</si>
  <si>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</si>
  <si>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</si>
  <si>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</si>
  <si>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</si>
  <si>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</si>
  <si>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</si>
  <si>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</si>
  <si>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</si>
  <si>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</si>
  <si>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</si>
  <si>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</si>
  <si>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</si>
  <si>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</si>
  <si>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</si>
  <si>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</si>
  <si>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</si>
  <si>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</si>
  <si>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</si>
  <si>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</si>
  <si>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</si>
  <si>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</si>
  <si>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</si>
  <si>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</si>
  <si>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</si>
  <si>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</si>
  <si>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</si>
  <si>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</si>
  <si>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</si>
  <si>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</si>
  <si>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</si>
  <si>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</si>
  <si>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</si>
  <si>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</si>
  <si>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</si>
  <si>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</si>
  <si>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</si>
  <si>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</si>
  <si>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</si>
  <si>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</si>
  <si>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</si>
  <si>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</si>
  <si>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</si>
  <si>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</si>
  <si>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</si>
  <si>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</si>
  <si>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</si>
  <si>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</si>
  <si>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</si>
  <si>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</si>
  <si>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</si>
  <si>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</si>
  <si>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</si>
  <si>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</si>
  <si>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</si>
  <si>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</si>
  <si>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</si>
  <si>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</si>
  <si>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</si>
  <si>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</si>
  <si>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</si>
  <si>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</si>
  <si>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</si>
  <si>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</si>
  <si>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</si>
  <si>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</si>
  <si>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</si>
  <si>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</si>
  <si>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</si>
  <si>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</si>
  <si>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</si>
  <si>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</si>
  <si>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</si>
  <si>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</si>
  <si>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</si>
  <si>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</si>
  <si>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</si>
  <si>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</si>
  <si>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</si>
  <si>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</si>
  <si>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</si>
  <si>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</si>
  <si>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</si>
  <si>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</si>
  <si>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</si>
  <si>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</si>
  <si>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</si>
  <si>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</si>
  <si>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</si>
  <si>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</si>
  <si>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</si>
  <si>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</si>
  <si>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</si>
  <si>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</si>
  <si>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</si>
  <si>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</si>
  <si>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</si>
  <si>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</si>
  <si>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</si>
  <si>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</si>
  <si>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</si>
  <si>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</si>
  <si>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</si>
  <si>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</si>
  <si>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</si>
  <si>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</si>
  <si>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</si>
  <si>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</si>
  <si>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</si>
  <si>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</si>
  <si>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</si>
  <si>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</si>
  <si>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</si>
  <si>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</si>
  <si>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</si>
  <si>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</si>
  <si>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</si>
  <si>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</si>
  <si>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</si>
  <si>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</si>
  <si>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</si>
  <si>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</si>
  <si>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</si>
  <si>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</si>
  <si>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</si>
  <si>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</si>
  <si>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</si>
  <si>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</si>
  <si>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</si>
  <si>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</si>
  <si>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</si>
  <si>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</si>
  <si>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</si>
  <si>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</si>
  <si>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</si>
  <si>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</si>
  <si>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</si>
  <si>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</si>
  <si>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</si>
  <si>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</si>
  <si>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</si>
  <si>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</si>
  <si>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</si>
  <si>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</si>
  <si>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</si>
  <si>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</si>
  <si>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</si>
  <si>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</si>
  <si>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</si>
  <si>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</si>
  <si>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</si>
  <si>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</si>
  <si>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</si>
  <si>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</si>
  <si>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</si>
  <si>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</si>
  <si>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</si>
  <si>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</si>
  <si>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</si>
  <si>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</si>
  <si>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</si>
  <si>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</si>
  <si>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</si>
  <si>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</si>
  <si>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</si>
  <si>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</si>
  <si>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</si>
  <si>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</si>
  <si>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</si>
  <si>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</si>
  <si>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</si>
  <si>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</si>
  <si>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</si>
  <si>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</si>
  <si>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</si>
  <si>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</si>
  <si>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</si>
  <si>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</si>
  <si>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</si>
  <si>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</si>
  <si>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</si>
  <si>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</si>
  <si>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</si>
  <si>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</si>
  <si>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</si>
  <si>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</si>
  <si>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</si>
  <si>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</si>
  <si>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</si>
  <si>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</si>
  <si>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</si>
  <si>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</si>
  <si>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</si>
  <si>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</si>
  <si>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</si>
  <si>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</si>
  <si>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</si>
  <si>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</si>
  <si>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</si>
  <si>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</si>
  <si>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</si>
  <si>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</si>
  <si>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</si>
  <si>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</si>
  <si>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</si>
  <si>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</si>
  <si>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</si>
  <si>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</si>
  <si>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</si>
  <si>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</si>
  <si>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</si>
  <si>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</si>
  <si>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</si>
  <si>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</si>
  <si>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</si>
  <si>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</si>
  <si>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</si>
  <si>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</si>
  <si>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</si>
  <si>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</si>
  <si>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</si>
  <si>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</si>
  <si>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</si>
  <si>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</si>
  <si>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</si>
  <si>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</si>
  <si>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</si>
  <si>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</si>
  <si>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</si>
  <si>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</si>
  <si>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</si>
  <si>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</si>
  <si>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</si>
  <si>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</si>
  <si>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</si>
  <si>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</si>
  <si>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</si>
  <si>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</si>
  <si>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</si>
  <si>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</si>
  <si>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</si>
  <si>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</si>
  <si>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</si>
  <si>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</si>
  <si>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</si>
  <si>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</si>
  <si>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</si>
  <si>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</si>
  <si>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</si>
  <si>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</si>
  <si>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</si>
  <si>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</si>
  <si>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</si>
  <si>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</si>
  <si>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</si>
  <si>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</si>
  <si>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</si>
  <si>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</si>
  <si>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</si>
  <si>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</si>
  <si>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</si>
  <si>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</si>
  <si>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</si>
  <si>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</si>
  <si>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</si>
  <si>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</si>
  <si>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</si>
  <si>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</si>
  <si>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</si>
  <si>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</si>
  <si>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</si>
  <si>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</si>
  <si>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</si>
  <si>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</si>
  <si>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</si>
  <si>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</si>
  <si>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</si>
  <si>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</si>
  <si>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</si>
  <si>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</si>
  <si>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</si>
  <si>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</si>
  <si>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</si>
  <si>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</si>
  <si>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</si>
  <si>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</si>
  <si>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</si>
  <si>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</si>
  <si>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</si>
  <si>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</si>
  <si>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</si>
  <si>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</si>
  <si>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</si>
  <si>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</si>
  <si>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</si>
  <si>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</si>
  <si>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</si>
  <si>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</si>
  <si>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</si>
  <si>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</si>
  <si>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</si>
  <si>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</si>
  <si>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</si>
  <si>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</si>
  <si>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</si>
  <si>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</si>
  <si>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</si>
  <si>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</si>
  <si>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</si>
  <si>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</si>
  <si>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</si>
  <si>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</si>
  <si>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</si>
  <si>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</si>
  <si>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</si>
  <si>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</si>
  <si>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</si>
  <si>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</si>
  <si>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</si>
  <si>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</si>
  <si>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</si>
  <si>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</si>
  <si>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</si>
  <si>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</si>
  <si>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</si>
  <si>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</si>
  <si>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</si>
  <si>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</si>
  <si>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</si>
  <si>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</si>
  <si>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</si>
  <si>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</si>
  <si>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</si>
  <si>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</si>
  <si>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</si>
  <si>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</si>
  <si>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</si>
  <si>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</si>
  <si>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</si>
  <si>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</si>
  <si>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</si>
  <si>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</si>
  <si>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</si>
  <si>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</si>
  <si>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</si>
  <si>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</si>
  <si>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</si>
  <si>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</si>
  <si>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</si>
  <si>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</si>
  <si>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</si>
  <si>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</si>
  <si>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</si>
  <si>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</si>
  <si>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</si>
  <si>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</si>
  <si>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</si>
  <si>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</si>
  <si>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</si>
  <si>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</si>
  <si>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</si>
  <si>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</si>
  <si>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</si>
  <si>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</si>
  <si>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</si>
  <si>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</si>
  <si>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</si>
  <si>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</si>
  <si>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</si>
  <si>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</si>
  <si>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</si>
  <si>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</si>
  <si>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</si>
  <si>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</si>
  <si>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</si>
  <si>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</si>
  <si>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</si>
  <si>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</si>
  <si>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</si>
  <si>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</si>
  <si>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</si>
  <si>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</si>
  <si>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</si>
  <si>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</si>
  <si>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</si>
  <si>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</si>
  <si>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</si>
  <si>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</si>
  <si>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</si>
  <si>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</si>
  <si>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</si>
  <si>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</si>
  <si>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</si>
  <si>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</si>
  <si>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</si>
  <si>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</si>
  <si>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</si>
  <si>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</si>
  <si>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</si>
  <si>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</si>
  <si>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</si>
  <si>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</si>
  <si>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</si>
  <si>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</si>
  <si>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</si>
  <si>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</si>
  <si>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</si>
  <si>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</si>
  <si>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</si>
  <si>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</si>
  <si>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</si>
  <si>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</si>
  <si>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</si>
  <si>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</si>
  <si>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</si>
  <si>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</si>
  <si>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</si>
  <si>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</si>
  <si>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</si>
  <si>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</si>
  <si>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</si>
  <si>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</si>
  <si>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</si>
  <si>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</si>
  <si>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</si>
  <si>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</si>
  <si>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</si>
  <si>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</si>
  <si>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</si>
  <si>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</si>
  <si>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</si>
  <si>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</si>
  <si>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</si>
  <si>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</si>
  <si>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</si>
  <si>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</si>
  <si>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</si>
  <si>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</si>
  <si>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</si>
  <si>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</si>
  <si>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</si>
  <si>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</si>
  <si>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</si>
  <si>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</si>
  <si>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</si>
  <si>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</si>
  <si>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</si>
  <si>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</si>
  <si>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</si>
  <si>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</si>
  <si>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</si>
  <si>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</si>
  <si>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</si>
  <si>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</si>
  <si>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</si>
  <si>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</si>
  <si>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</si>
  <si>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</si>
  <si>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</si>
  <si>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</si>
  <si>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</si>
  <si>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</si>
  <si>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</si>
  <si>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</si>
  <si>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</si>
  <si>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</si>
  <si>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</si>
  <si>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</si>
  <si>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</si>
  <si>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</si>
  <si>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</si>
  <si>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</si>
  <si>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</si>
  <si>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</si>
  <si>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</si>
  <si>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</si>
  <si>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</si>
  <si>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</si>
  <si>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</si>
  <si>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</si>
  <si>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</si>
  <si>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</si>
  <si>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</si>
  <si>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</si>
  <si>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</si>
  <si>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</si>
  <si>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</si>
  <si>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</si>
  <si>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</si>
  <si>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</si>
  <si>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</si>
  <si>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</si>
  <si>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</si>
  <si>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</si>
  <si>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</si>
  <si>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</si>
  <si>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</si>
  <si>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</si>
  <si>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</si>
  <si>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</si>
  <si>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</si>
  <si>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</si>
  <si>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</si>
  <si>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</si>
  <si>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</si>
  <si>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</si>
  <si>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</si>
  <si>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</si>
  <si>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</si>
  <si>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</si>
  <si>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</si>
  <si>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</si>
  <si>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</si>
  <si>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</si>
  <si>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</si>
  <si>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</si>
  <si>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</si>
  <si>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</si>
  <si>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</si>
  <si>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</si>
  <si>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</si>
  <si>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</si>
  <si>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</si>
  <si>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</si>
  <si>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</si>
  <si>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</si>
  <si>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</si>
  <si>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</si>
  <si>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</si>
  <si>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</si>
  <si>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</si>
  <si>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</si>
  <si>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</si>
  <si>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</si>
  <si>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</si>
  <si>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</si>
  <si>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</si>
  <si>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</si>
  <si>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</si>
  <si>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</si>
  <si>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</si>
  <si>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</si>
  <si>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</si>
  <si>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</si>
  <si>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</si>
  <si>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</si>
  <si>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</si>
  <si>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</si>
  <si>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</si>
  <si>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</si>
  <si>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</si>
  <si>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</si>
  <si>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</si>
  <si>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</si>
  <si>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</si>
  <si>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</si>
  <si>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</si>
  <si>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</si>
  <si>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</si>
  <si>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</si>
  <si>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</si>
  <si>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</si>
  <si>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</si>
  <si>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</si>
  <si>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</si>
  <si>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</si>
  <si>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</si>
  <si>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</si>
  <si>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</si>
  <si>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</si>
  <si>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</si>
  <si>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</si>
  <si>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</si>
  <si>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</si>
  <si>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</si>
  <si>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</si>
  <si>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</si>
  <si>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</si>
  <si>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</si>
  <si>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</si>
  <si>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</si>
  <si>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</si>
  <si>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</si>
  <si>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</si>
  <si>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</si>
  <si>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</si>
  <si>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</si>
  <si>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</si>
  <si>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</si>
  <si>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</si>
  <si>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</si>
  <si>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</si>
  <si>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</si>
  <si>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</si>
  <si>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</si>
  <si>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</si>
  <si>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</si>
  <si>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</si>
  <si>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</si>
  <si>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</si>
  <si>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</si>
  <si>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</si>
  <si>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</si>
  <si>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</si>
  <si>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</si>
  <si>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</si>
  <si>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</si>
  <si>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</si>
  <si>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</si>
  <si>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</si>
  <si>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</si>
  <si>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</si>
  <si>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</si>
  <si>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</si>
  <si>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</si>
  <si>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</si>
  <si>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</si>
  <si>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</si>
  <si>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</si>
  <si>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</si>
  <si>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</si>
  <si>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</si>
  <si>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</si>
  <si>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</si>
  <si>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</si>
  <si>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</si>
  <si>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</si>
  <si>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</si>
  <si>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</si>
  <si>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</si>
  <si>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</si>
  <si>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</si>
  <si>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</si>
  <si>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</si>
  <si>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</si>
  <si>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</si>
  <si>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</si>
  <si>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</si>
  <si>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</si>
  <si>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</si>
  <si>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</si>
  <si>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</si>
  <si>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</si>
  <si>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</si>
  <si>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</si>
  <si>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</si>
  <si>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</si>
  <si>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</si>
  <si>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</si>
  <si>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</si>
  <si>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</si>
  <si>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</si>
  <si>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</si>
  <si>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</si>
  <si>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</si>
  <si>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</si>
  <si>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</si>
  <si>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</si>
  <si>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</si>
  <si>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</si>
  <si>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</si>
  <si>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</si>
  <si>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</si>
  <si>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</si>
  <si>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</si>
  <si>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</si>
  <si>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</si>
  <si>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</si>
  <si>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</si>
  <si>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</si>
  <si>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</si>
  <si>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</si>
  <si>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</si>
  <si>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</si>
  <si>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</si>
  <si>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</si>
  <si>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</si>
  <si>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</si>
  <si>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</si>
  <si>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</si>
  <si>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</si>
  <si>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</si>
  <si>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</si>
  <si>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</si>
  <si>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</si>
  <si>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</si>
  <si>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</si>
  <si>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</si>
  <si>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</si>
  <si>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</si>
  <si>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</si>
  <si>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</si>
  <si>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</si>
  <si>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</si>
  <si>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</si>
  <si>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</si>
  <si>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</si>
  <si>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</si>
  <si>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</si>
  <si>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</si>
  <si>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</si>
  <si>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</si>
  <si>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</si>
  <si>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</si>
  <si>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</si>
  <si>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</si>
  <si>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</si>
  <si>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</si>
  <si>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</si>
  <si>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</si>
  <si>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</si>
  <si>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</si>
  <si>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</si>
  <si>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</si>
  <si>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</si>
  <si>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</si>
  <si>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</si>
  <si>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</si>
  <si>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</si>
  <si>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</si>
  <si>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</si>
  <si>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</si>
  <si>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</si>
  <si>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</si>
  <si>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</si>
  <si>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</si>
  <si>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</si>
  <si>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</si>
  <si>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</si>
  <si>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</si>
  <si>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</si>
  <si>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</si>
  <si>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</si>
  <si>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</si>
  <si>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</si>
  <si>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</si>
  <si>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</si>
  <si>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</si>
  <si>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</si>
  <si>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</si>
  <si>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</si>
  <si>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</si>
  <si>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</si>
  <si>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</si>
  <si>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</si>
  <si>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</si>
  <si>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</si>
  <si>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</si>
  <si>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</si>
  <si>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</si>
  <si>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</si>
  <si>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</si>
  <si>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</si>
  <si>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</si>
  <si>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</si>
  <si>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</si>
  <si>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</si>
  <si>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</si>
  <si>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</si>
  <si>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</si>
  <si>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</si>
  <si>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</si>
  <si>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</si>
  <si>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</si>
  <si>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</si>
  <si>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</si>
  <si>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</si>
  <si>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</si>
  <si>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</si>
  <si>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</si>
  <si>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</si>
  <si>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</si>
  <si>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</si>
  <si>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</si>
  <si>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</si>
  <si>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</si>
  <si>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</si>
  <si>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</si>
  <si>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</si>
  <si>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</si>
  <si>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</si>
  <si>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</si>
  <si>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</si>
  <si>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</si>
  <si>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</si>
  <si>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</si>
  <si>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</si>
  <si>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</si>
  <si>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</si>
  <si>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</si>
  <si>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</si>
  <si>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</si>
  <si>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</si>
  <si>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</si>
  <si>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</si>
  <si>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</si>
  <si>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</si>
  <si>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</si>
  <si>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</si>
  <si>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</si>
  <si>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</si>
  <si>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</si>
  <si>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</si>
  <si>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</si>
  <si>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</si>
  <si>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</si>
  <si>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</si>
  <si>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</si>
  <si>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</si>
  <si>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</si>
  <si>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</si>
  <si>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</si>
  <si>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</si>
  <si>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</si>
  <si>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</si>
  <si>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</si>
  <si>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</si>
  <si>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</si>
  <si>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</si>
  <si>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</si>
  <si>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</si>
  <si>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</si>
  <si>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</si>
  <si>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</si>
  <si>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</si>
  <si>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</si>
  <si>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</si>
  <si>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</si>
  <si>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</si>
  <si>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</si>
  <si>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</si>
  <si>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</si>
  <si>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</si>
  <si>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</si>
  <si>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</si>
  <si>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</si>
  <si>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</si>
  <si>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</si>
  <si>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</si>
  <si>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</si>
  <si>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</si>
  <si>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</si>
  <si>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</si>
  <si>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</si>
  <si>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</si>
  <si>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</si>
  <si>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</si>
  <si>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</si>
  <si>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</si>
  <si>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</si>
  <si>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</si>
  <si>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</si>
  <si>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</si>
  <si>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</si>
  <si>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</si>
  <si>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</si>
  <si>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</si>
  <si>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</si>
  <si>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</si>
  <si>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</si>
  <si>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</si>
  <si>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</si>
  <si>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</si>
  <si>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</si>
  <si>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</si>
  <si>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</si>
  <si>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</si>
  <si>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</si>
  <si>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</si>
  <si>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</si>
  <si>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</si>
  <si>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</si>
  <si>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</si>
  <si>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</si>
  <si>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</si>
  <si>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</si>
  <si>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</si>
  <si>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</si>
  <si>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</si>
  <si>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</si>
  <si>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</si>
  <si>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</si>
  <si>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</si>
  <si>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</si>
  <si>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</si>
  <si>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</si>
  <si>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</si>
  <si>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</si>
  <si>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</si>
  <si>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</si>
  <si>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</si>
  <si>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</si>
  <si>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</si>
  <si>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</si>
  <si>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</si>
  <si>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</si>
  <si>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</si>
  <si>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</si>
  <si>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</si>
  <si>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</si>
  <si>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</si>
  <si>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</si>
  <si>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</si>
  <si>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</si>
  <si>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</si>
  <si>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</si>
  <si>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</si>
  <si>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</si>
  <si>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</si>
  <si>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</si>
  <si>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</si>
  <si>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</si>
  <si>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</si>
  <si>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</si>
  <si>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</si>
  <si>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</si>
  <si>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</si>
  <si>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</si>
  <si>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</si>
  <si>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</si>
  <si>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</si>
  <si>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</si>
  <si>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</si>
  <si>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</si>
  <si>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</si>
  <si>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</si>
  <si>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</si>
  <si>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</si>
  <si>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</si>
  <si>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</si>
  <si>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</si>
  <si>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</si>
  <si>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</si>
  <si>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</si>
  <si>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</si>
  <si>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</si>
  <si>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</si>
  <si>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</si>
  <si>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</si>
  <si>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</si>
  <si>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</si>
  <si>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</si>
  <si>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</si>
  <si>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</si>
  <si>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</si>
  <si>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</si>
  <si>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</si>
  <si>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</si>
  <si>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</si>
  <si>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</si>
  <si>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</si>
  <si>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</si>
  <si>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</si>
  <si>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</si>
  <si>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</si>
  <si>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</si>
  <si>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</si>
  <si>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</si>
  <si>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</si>
  <si>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</si>
  <si>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</si>
  <si>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</si>
  <si>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</si>
  <si>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</si>
  <si>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</si>
  <si>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</si>
  <si>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</si>
  <si>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</si>
  <si>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</si>
  <si>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</si>
  <si>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</si>
  <si>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</si>
  <si>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</si>
  <si>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</si>
  <si>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</si>
  <si>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</si>
  <si>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</si>
  <si>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</si>
  <si>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</si>
  <si>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</si>
  <si>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</si>
  <si>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</si>
  <si>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</si>
  <si>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</si>
  <si>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</si>
  <si>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</si>
  <si>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</si>
  <si>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</si>
  <si>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</si>
  <si>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</si>
  <si>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</si>
  <si>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</si>
  <si>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</si>
  <si>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</si>
  <si>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</si>
  <si>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</si>
  <si>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</si>
  <si>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</si>
  <si>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</si>
  <si>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</si>
  <si>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</si>
  <si>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</si>
  <si>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</si>
  <si>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</si>
  <si>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</si>
  <si>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</si>
  <si>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</si>
  <si>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</si>
  <si>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</si>
  <si>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</si>
  <si>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</si>
  <si>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</si>
  <si>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</si>
  <si>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</si>
  <si>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</si>
  <si>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</si>
  <si>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</si>
  <si>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</si>
  <si>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</si>
  <si>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</si>
  <si>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</si>
  <si>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</si>
  <si>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</si>
  <si>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</si>
  <si>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</si>
  <si>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</si>
  <si>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</si>
  <si>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</si>
  <si>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</si>
  <si>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</si>
  <si>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</si>
  <si>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</si>
  <si>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</si>
  <si>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</si>
  <si>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</si>
  <si>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</si>
  <si>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</si>
  <si>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</si>
  <si>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</si>
  <si>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</si>
  <si>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</si>
  <si>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</si>
  <si>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</si>
  <si>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</si>
  <si>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</si>
  <si>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</si>
  <si>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</si>
  <si>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</si>
  <si>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</si>
  <si>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</si>
  <si>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</si>
  <si>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</si>
  <si>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</si>
  <si>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</si>
  <si>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</si>
  <si>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</si>
  <si>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</si>
  <si>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</si>
  <si>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</si>
  <si>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</si>
  <si>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</si>
  <si>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</si>
  <si>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</si>
  <si>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</si>
  <si>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</si>
  <si>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</si>
  <si>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</si>
  <si>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</si>
  <si>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</si>
  <si>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</si>
  <si>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</si>
  <si>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</si>
  <si>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</si>
  <si>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</si>
  <si>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</si>
  <si>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</si>
  <si>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</si>
  <si>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</si>
  <si>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</si>
  <si>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</si>
  <si>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</si>
  <si>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</si>
  <si>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</si>
  <si>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</si>
  <si>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</si>
  <si>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</si>
  <si>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</si>
  <si>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</si>
  <si>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</si>
  <si>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</si>
  <si>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</si>
  <si>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</si>
  <si>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</si>
  <si>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</si>
  <si>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</si>
  <si>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</si>
  <si>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</si>
  <si>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</si>
  <si>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</si>
  <si>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</si>
  <si>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</si>
  <si>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</si>
  <si>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</si>
  <si>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</si>
  <si>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</si>
  <si>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</si>
  <si>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</si>
  <si>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</si>
  <si>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</si>
  <si>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</si>
  <si>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</si>
  <si>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</si>
  <si>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</si>
  <si>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</si>
  <si>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</si>
  <si>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</si>
  <si>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</si>
  <si>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</si>
  <si>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</si>
  <si>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</si>
  <si>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</si>
  <si>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</si>
  <si>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</si>
  <si>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</si>
  <si>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</si>
  <si>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</si>
  <si>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</si>
  <si>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</si>
  <si>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</si>
  <si>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</si>
  <si>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</si>
  <si>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</si>
  <si>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</si>
  <si>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</si>
  <si>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</si>
  <si>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</si>
  <si>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</si>
  <si>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</si>
  <si>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</si>
  <si>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</si>
  <si>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</si>
  <si>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</si>
  <si>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</si>
  <si>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</si>
  <si>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</si>
  <si>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</si>
  <si>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</si>
  <si>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</si>
  <si>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</si>
  <si>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</si>
  <si>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</si>
  <si>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</si>
  <si>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</si>
  <si>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</si>
  <si>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</si>
  <si>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</si>
  <si>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</si>
  <si>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</si>
  <si>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</si>
  <si>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</si>
  <si>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</si>
  <si>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</si>
  <si>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</si>
  <si>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</si>
  <si>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</si>
  <si>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</si>
  <si>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</si>
  <si>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Auto Bolt</t>
  </si>
  <si>
    <t>Glenn E. Manning Jr.</t>
  </si>
  <si>
    <t>gmanning@autoboltusa.com</t>
  </si>
  <si>
    <t>216.881.3913 Ex 108</t>
  </si>
  <si>
    <t>Quality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</si>
</sst>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manning@autoboltusa.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manning@autoboltusa.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75">
      <c r="A4" s="348"/>
      <c r="B4" s="41" t="s">
        <v>872</v>
      </c>
      <c r="C4" s="7"/>
      <c r="D4" s="210"/>
      <c r="E4" s="3"/>
      <c r="F4" s="7"/>
      <c r="G4" s="34"/>
    </row>
    <row r="5" spans="1:7">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33.75">
      <c r="A13" s="348"/>
      <c r="B13" s="2">
        <v>1</v>
      </c>
      <c r="C13" s="37" t="s">
        <v>1111</v>
      </c>
      <c r="D13" s="39" t="s">
        <v>899</v>
      </c>
      <c r="E13" s="196" t="s">
        <v>876</v>
      </c>
      <c r="F13" s="196"/>
      <c r="G13" s="34"/>
    </row>
    <row r="14" spans="1:7" ht="33.75">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45" customHeight="1">
      <c r="A29" s="348"/>
      <c r="B29" s="364"/>
      <c r="C29" s="355"/>
      <c r="D29" s="361"/>
      <c r="E29" s="358"/>
      <c r="F29" s="198" t="s">
        <v>63</v>
      </c>
      <c r="G29" s="34"/>
    </row>
    <row r="30" spans="1:7" ht="62.4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4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26.75">
      <c r="A36" s="348"/>
      <c r="B36" s="365"/>
      <c r="C36" s="356"/>
      <c r="D36" s="362"/>
      <c r="E36" s="359"/>
      <c r="F36" s="199" t="s">
        <v>71</v>
      </c>
      <c r="G36" s="34"/>
    </row>
    <row r="37" spans="1:7" ht="112.5">
      <c r="A37" s="348"/>
      <c r="B37" s="171">
        <v>3.01</v>
      </c>
      <c r="C37" s="172" t="s">
        <v>72</v>
      </c>
      <c r="D37" s="39" t="s">
        <v>2363</v>
      </c>
      <c r="E37" s="200" t="s">
        <v>1351</v>
      </c>
      <c r="F37" s="201" t="s">
        <v>1457</v>
      </c>
      <c r="G37" s="34"/>
    </row>
    <row r="38" spans="1:7" ht="101.25">
      <c r="A38" s="348"/>
      <c r="B38" s="171">
        <v>3.02</v>
      </c>
      <c r="C38" s="172" t="s">
        <v>1384</v>
      </c>
      <c r="D38" s="39" t="s">
        <v>2364</v>
      </c>
      <c r="E38" s="200" t="s">
        <v>1399</v>
      </c>
      <c r="F38" s="201" t="s">
        <v>1458</v>
      </c>
      <c r="G38" s="34"/>
    </row>
    <row r="39" spans="1:7" ht="101.25">
      <c r="A39" s="348"/>
      <c r="B39" s="182">
        <v>4</v>
      </c>
      <c r="C39" s="181" t="s">
        <v>1554</v>
      </c>
      <c r="D39" s="39" t="s">
        <v>2365</v>
      </c>
      <c r="E39" s="37" t="s">
        <v>2307</v>
      </c>
      <c r="F39" s="37" t="s">
        <v>1555</v>
      </c>
      <c r="G39" s="34"/>
    </row>
    <row r="40" spans="1:7" ht="56.25">
      <c r="A40" s="348"/>
      <c r="B40" s="171">
        <v>4.01</v>
      </c>
      <c r="C40" s="181" t="s">
        <v>1554</v>
      </c>
      <c r="D40" s="39" t="s">
        <v>2367</v>
      </c>
      <c r="E40" s="37" t="s">
        <v>2321</v>
      </c>
      <c r="F40" s="37" t="s">
        <v>2326</v>
      </c>
      <c r="G40" s="34"/>
    </row>
    <row r="41" spans="1:7" ht="56.25">
      <c r="A41" s="348"/>
      <c r="B41" s="171" t="s">
        <v>2354</v>
      </c>
      <c r="C41" s="181" t="s">
        <v>1554</v>
      </c>
      <c r="D41" s="39" t="s">
        <v>2366</v>
      </c>
      <c r="E41" s="37" t="s">
        <v>2357</v>
      </c>
      <c r="F41" s="37" t="s">
        <v>2355</v>
      </c>
      <c r="G41" s="34"/>
    </row>
    <row r="42" spans="1:7" ht="56.25">
      <c r="A42" s="348"/>
      <c r="B42" s="171" t="s">
        <v>2399</v>
      </c>
      <c r="C42" s="181" t="s">
        <v>1554</v>
      </c>
      <c r="D42" s="39" t="s">
        <v>2406</v>
      </c>
      <c r="E42" s="37" t="s">
        <v>2356</v>
      </c>
      <c r="F42" s="37" t="s">
        <v>2400</v>
      </c>
      <c r="G42" s="34"/>
    </row>
    <row r="43" spans="1:7" ht="123.75">
      <c r="A43" s="348"/>
      <c r="B43" s="193">
        <v>4.0999999999999996</v>
      </c>
      <c r="C43" s="181" t="s">
        <v>2405</v>
      </c>
      <c r="D43" s="194">
        <v>42867</v>
      </c>
      <c r="E43" s="202" t="s">
        <v>2408</v>
      </c>
      <c r="F43" s="37" t="s">
        <v>2407</v>
      </c>
      <c r="G43" s="34"/>
    </row>
    <row r="44" spans="1:7" ht="78.75">
      <c r="A44" s="348"/>
      <c r="B44" s="193">
        <v>4.2</v>
      </c>
      <c r="C44" s="181" t="s">
        <v>2405</v>
      </c>
      <c r="D44" s="194">
        <v>42704</v>
      </c>
      <c r="E44" s="202" t="s">
        <v>2625</v>
      </c>
      <c r="F44" s="37" t="s">
        <v>2598</v>
      </c>
      <c r="G44" s="34"/>
    </row>
    <row r="45" spans="1:7" ht="157.5">
      <c r="A45" s="348"/>
      <c r="B45" s="243">
        <v>5</v>
      </c>
      <c r="C45" s="181" t="s">
        <v>2405</v>
      </c>
      <c r="D45" s="194">
        <v>42867</v>
      </c>
      <c r="E45" s="202" t="s">
        <v>13032</v>
      </c>
      <c r="F45" s="37" t="s">
        <v>12754</v>
      </c>
      <c r="G45" s="34"/>
    </row>
    <row r="46" spans="1:7" ht="45">
      <c r="A46" s="348"/>
      <c r="B46" s="193">
        <v>5.01</v>
      </c>
      <c r="C46" s="181" t="s">
        <v>2405</v>
      </c>
      <c r="D46" s="194">
        <v>42907</v>
      </c>
      <c r="E46" s="202" t="s">
        <v>13052</v>
      </c>
      <c r="F46" s="37" t="s">
        <v>12754</v>
      </c>
      <c r="G46" s="34"/>
    </row>
    <row r="47" spans="1:7" ht="67.5">
      <c r="A47" s="348"/>
      <c r="B47" s="193">
        <v>5.0999999999999996</v>
      </c>
      <c r="C47" s="181" t="s">
        <v>2405</v>
      </c>
      <c r="D47" s="194">
        <v>43070</v>
      </c>
      <c r="E47" s="202" t="s">
        <v>13247</v>
      </c>
      <c r="F47" s="37" t="s">
        <v>13248</v>
      </c>
      <c r="G47" s="34"/>
    </row>
    <row r="48" spans="1:7" ht="56.25">
      <c r="A48" s="348"/>
      <c r="B48" s="193">
        <v>5.1100000000000003</v>
      </c>
      <c r="C48" s="181" t="s">
        <v>13489</v>
      </c>
      <c r="D48" s="194">
        <v>43217</v>
      </c>
      <c r="E48" s="202" t="s">
        <v>13617</v>
      </c>
      <c r="F48" s="37" t="s">
        <v>13523</v>
      </c>
      <c r="G48" s="34"/>
    </row>
    <row r="49" spans="1:7" ht="56.25">
      <c r="A49" s="348"/>
      <c r="B49" s="193">
        <v>5.12</v>
      </c>
      <c r="C49" s="181" t="s">
        <v>13489</v>
      </c>
      <c r="D49" s="194">
        <v>43581</v>
      </c>
      <c r="E49" s="202" t="s">
        <v>13617</v>
      </c>
      <c r="F49" s="37" t="s">
        <v>14191</v>
      </c>
      <c r="G49" s="34"/>
    </row>
    <row r="50" spans="1:7" ht="78.75">
      <c r="A50" s="348"/>
      <c r="B50" s="243">
        <v>6</v>
      </c>
      <c r="C50" s="181" t="s">
        <v>13489</v>
      </c>
      <c r="D50" s="194">
        <v>43964</v>
      </c>
      <c r="E50" s="202" t="s">
        <v>14433</v>
      </c>
      <c r="F50" s="37" t="s">
        <v>14204</v>
      </c>
      <c r="G50" s="34"/>
    </row>
    <row r="51" spans="1:7" ht="45">
      <c r="A51" s="348"/>
      <c r="B51" s="193">
        <v>6.01</v>
      </c>
      <c r="C51" s="181" t="s">
        <v>13489</v>
      </c>
      <c r="D51" s="194">
        <v>43970</v>
      </c>
      <c r="E51" s="202" t="s">
        <v>15503</v>
      </c>
      <c r="F51" s="202" t="s">
        <v>14204</v>
      </c>
      <c r="G51" s="34"/>
    </row>
    <row r="52" spans="1:7" ht="13.5" thickBot="1">
      <c r="A52" s="349"/>
      <c r="B52" s="350" t="str">
        <f ca="1">OFFSET(L!$C$1,MATCH("General"&amp;"Cpy",L!$A:$A,0)-1,SL,,)</f>
        <v>© 2020 Responsible Minerals Initiative. All rights reserved.</v>
      </c>
      <c r="C52" s="350"/>
      <c r="D52" s="350"/>
      <c r="E52" s="350"/>
      <c r="F52" s="350"/>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15507</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15508</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15509</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15507</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t="s">
        <v>15510</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15508</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15509</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44124</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v>
      </c>
      <c r="C31" s="13"/>
      <c r="D31" s="385" t="str">
        <f ca="1">D25</f>
        <v>Answer</v>
      </c>
      <c r="E31" s="385"/>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5" t="str">
        <f ca="1">D25</f>
        <v>Answer</v>
      </c>
      <c r="E37" s="385"/>
      <c r="F37" s="21"/>
      <c r="G37" s="55" t="str">
        <f ca="1">G25</f>
        <v>Comments</v>
      </c>
      <c r="H37" s="425"/>
      <c r="I37" s="425"/>
      <c r="J37" s="425"/>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v>
      </c>
      <c r="C43" s="13"/>
      <c r="D43" s="385" t="str">
        <f ca="1">D25</f>
        <v>Answer</v>
      </c>
      <c r="E43" s="385"/>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 xml:space="preserve">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 xml:space="preserve">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 xml:space="preserve">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 xml:space="preserve">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v>
      </c>
      <c r="C75" s="68"/>
      <c r="D75" s="378" t="s">
        <v>499</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t="s">
        <v>499</v>
      </c>
      <c r="E77" s="379"/>
      <c r="F77" s="68"/>
      <c r="G77" s="397"/>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t="s">
        <v>499</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t="s">
        <v>499</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35" t="s">
        <v>499</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t="s">
        <v>499</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0A655AC4-9503-4EEB-8EA5-D05D1690F501}"/>
    <hyperlink ref="D20" r:id="rId4" xr:uid="{1DE4925D-246B-44BB-B62B-E0CE5481312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20.100000000000001"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20.100000000000001"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20.100000000000001"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20.100000000000001"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20.100000000000001"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20.100000000000001"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Auto Bolt</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Glenn E. Manning Jr.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gmanning@autoboltusa.com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216.881.3913 Ex 108</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Glenn E. Manning Jr.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gmanning@autoboltusa.com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44124</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51">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 xml:space="preserve">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 xml:space="preserve">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No</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No</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v>
      </c>
      <c r="B57" s="102" t="str">
        <f>Declaration!D79</f>
        <v>No</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No</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No</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No</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28">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42.75">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Glenn Manning</cp:lastModifiedBy>
  <cp:lastPrinted>2015-04-21T20:47:43Z</cp:lastPrinted>
  <dcterms:created xsi:type="dcterms:W3CDTF">2010-06-21T21:00:23Z</dcterms:created>
  <dcterms:modified xsi:type="dcterms:W3CDTF">2020-10-20T11:45:50Z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